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w/Documents/Mortgage Broker/01 - Forms/01 - Upfront/"/>
    </mc:Choice>
  </mc:AlternateContent>
  <xr:revisionPtr revIDLastSave="0" documentId="13_ncr:1_{C69A1783-CF90-4649-8DE0-FE7B1CD5E1FA}" xr6:coauthVersionLast="47" xr6:coauthVersionMax="47" xr10:uidLastSave="{00000000-0000-0000-0000-000000000000}"/>
  <bookViews>
    <workbookView xWindow="0" yWindow="1760" windowWidth="33820" windowHeight="21620" tabRatio="500" xr2:uid="{00000000-000D-0000-FFFF-FFFF00000000}"/>
  </bookViews>
  <sheets>
    <sheet name="Instructions" sheetId="6" r:id="rId1"/>
    <sheet name="Income &amp; Non-Real Estate Assets" sheetId="5" r:id="rId2"/>
    <sheet name="Property Holdings" sheetId="1" r:id="rId3"/>
  </sheets>
  <definedNames>
    <definedName name="border">#REF!</definedName>
    <definedName name="Comments_calc">#REF!</definedName>
    <definedName name="comments_calc_Single">#REF!</definedName>
    <definedName name="Comments_calc2">#REF!</definedName>
    <definedName name="comments_text">#REF!</definedName>
    <definedName name="comments_text_Single">#REF!</definedName>
    <definedName name="condo_fees">#REF!</definedName>
    <definedName name="Gross_rent">#REF!</definedName>
    <definedName name="Gross_rent_Single">#REF!</definedName>
    <definedName name="heat">#REF!</definedName>
    <definedName name="heat_calc">#REF!</definedName>
    <definedName name="Help">#REF!</definedName>
    <definedName name="Hydro">#REF!</definedName>
    <definedName name="income_confirm">#REF!</definedName>
    <definedName name="income_confirm_Single">#REF!</definedName>
    <definedName name="Insurance">#REF!</definedName>
    <definedName name="Insurance_calc">#REF!</definedName>
    <definedName name="Lastcell">#REF!</definedName>
    <definedName name="Maintenance">#REF!</definedName>
    <definedName name="Maintenance_calc">#REF!</definedName>
    <definedName name="Mtg_heloc_payments">#REF!</definedName>
    <definedName name="mtg_heloc_payments_Single">#REF!</definedName>
    <definedName name="No_rentals">#REF!</definedName>
    <definedName name="Other_exp">#REF!</definedName>
    <definedName name="Other_income">#REF!</definedName>
    <definedName name="Page1">#REF!</definedName>
    <definedName name="Page2">#REF!</definedName>
    <definedName name="Page3">#REF!</definedName>
    <definedName name="Page4">#REF!</definedName>
    <definedName name="_xlnm.Print_Area" localSheetId="1">'Income &amp; Non-Real Estate Assets'!$B$1:$G$33</definedName>
    <definedName name="_xlnm.Print_Area" localSheetId="0">Instructions!$B$1:$G$1</definedName>
    <definedName name="_xlnm.Print_Area" localSheetId="2">'Property Holdings'!$B$1:$AC$29</definedName>
    <definedName name="Prop_taxes">#REF!</definedName>
    <definedName name="Prop_taxes_calc">#REF!</definedName>
    <definedName name="Property_info">#REF!</definedName>
    <definedName name="Property_info_single">#REF!</definedName>
    <definedName name="Ref_num">#REF!</definedName>
    <definedName name="select_rentals">#REF!</definedName>
    <definedName name="Totals">#REF!</definedName>
    <definedName name="Wat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5" l="1"/>
  <c r="B8" i="5" s="1"/>
  <c r="B9" i="5" s="1"/>
  <c r="G34" i="5"/>
  <c r="B15" i="5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AE9" i="1"/>
  <c r="AD9" i="1"/>
  <c r="AE8" i="1"/>
  <c r="AD8" i="1"/>
  <c r="AE7" i="1"/>
  <c r="AD7" i="1"/>
  <c r="AE6" i="1"/>
  <c r="AD6" i="1"/>
  <c r="AE5" i="1"/>
  <c r="AD5" i="1"/>
  <c r="AE4" i="1"/>
  <c r="AD4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5" i="1"/>
  <c r="C6" i="1" s="1"/>
  <c r="C7" i="1" s="1"/>
  <c r="C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C. MacDonald</author>
  </authors>
  <commentList>
    <comment ref="B4" authorId="0" shapeId="0" xr:uid="{E0CE2CAA-9789-BB4A-A60A-9DD1EEB434D9}">
      <text>
        <r>
          <rPr>
            <sz val="11"/>
            <color rgb="FF000000"/>
            <rFont val="Arial"/>
            <family val="34"/>
          </rPr>
          <t xml:space="preserve">Please enter details for any owner occupied properties that you own here.
</t>
        </r>
        <r>
          <rPr>
            <sz val="11"/>
            <color rgb="FF000000"/>
            <rFont val="Arial"/>
            <family val="34"/>
          </rPr>
          <t xml:space="preserve">
</t>
        </r>
        <r>
          <rPr>
            <sz val="11"/>
            <color rgb="FF000000"/>
            <rFont val="Arial"/>
            <family val="34"/>
          </rPr>
          <t xml:space="preserve">This includes:
</t>
        </r>
        <r>
          <rPr>
            <sz val="11"/>
            <color rgb="FF000000"/>
            <rFont val="Arial"/>
            <family val="34"/>
          </rPr>
          <t xml:space="preserve">- Primary residence (with or without any rental income)
</t>
        </r>
        <r>
          <rPr>
            <sz val="11"/>
            <color rgb="FF000000"/>
            <rFont val="Arial"/>
            <family val="34"/>
          </rPr>
          <t xml:space="preserve">- Second home / cottage (with or without any rental income)
</t>
        </r>
        <r>
          <rPr>
            <sz val="11"/>
            <color rgb="FF000000"/>
            <rFont val="Arial"/>
            <family val="34"/>
          </rPr>
          <t xml:space="preserve">- Vacant land
</t>
        </r>
      </text>
    </comment>
    <comment ref="B10" authorId="0" shapeId="0" xr:uid="{7D181086-668B-4544-84B7-A889CAB978C1}">
      <text>
        <r>
          <rPr>
            <sz val="11"/>
            <color rgb="FF000000"/>
            <rFont val="Arial"/>
            <family val="34"/>
          </rPr>
          <t>Please enter details for any non-owner occupied properties that you own in this section.</t>
        </r>
      </text>
    </comment>
  </commentList>
</comments>
</file>

<file path=xl/sharedStrings.xml><?xml version="1.0" encoding="utf-8"?>
<sst xmlns="http://schemas.openxmlformats.org/spreadsheetml/2006/main" count="69" uniqueCount="60">
  <si>
    <t xml:space="preserve">Please complete for all properties where your name or corporation show on title (including primary residence, second home, and rentals) </t>
  </si>
  <si>
    <t>#</t>
  </si>
  <si>
    <t>Property
Type</t>
  </si>
  <si>
    <t>Property Address</t>
  </si>
  <si>
    <t>City</t>
  </si>
  <si>
    <t>Prov</t>
  </si>
  <si>
    <t>Estimated 
CURRENT
Value</t>
  </si>
  <si>
    <t>Purchase
Price</t>
  </si>
  <si>
    <t>Zoning</t>
  </si>
  <si>
    <t>Mortgage
Balance</t>
  </si>
  <si>
    <t>Mortgage
Provider</t>
  </si>
  <si>
    <t>Rental
Properties</t>
  </si>
  <si>
    <t>ACTUAL
Monthly
Rental
Income</t>
  </si>
  <si>
    <t>FAIR MARKET
Monthly
Rental
Income</t>
  </si>
  <si>
    <t># of LEGAL Units</t>
  </si>
  <si>
    <t>Name(s) Listed on Title</t>
  </si>
  <si>
    <t># of Units</t>
  </si>
  <si>
    <t>Secured
Line of Credit
Limit</t>
  </si>
  <si>
    <t>Secured
Line of Credit
Outstanding
Balance</t>
  </si>
  <si>
    <r>
      <t xml:space="preserve">Date
Purchased
</t>
    </r>
    <r>
      <rPr>
        <sz val="9"/>
        <color theme="0"/>
        <rFont val="Arial"/>
        <family val="2"/>
      </rPr>
      <t>(yyyy-mm-dd)</t>
    </r>
  </si>
  <si>
    <r>
      <t>Investment Strategy</t>
    </r>
    <r>
      <rPr>
        <sz val="8"/>
        <color theme="0"/>
        <rFont val="Arial"/>
        <family val="2"/>
      </rPr>
      <t xml:space="preserve">
</t>
    </r>
    <r>
      <rPr>
        <sz val="1"/>
        <color theme="0"/>
        <rFont val="Arial"/>
        <family val="2"/>
      </rPr>
      <t xml:space="preserve">
</t>
    </r>
    <r>
      <rPr>
        <sz val="9"/>
        <color theme="0"/>
        <rFont val="Arial"/>
        <family val="2"/>
      </rPr>
      <t>Buy/Hold, Student Rental,
Rent to Own, Flip,
2nd Suite Addition, BRRR, etc.</t>
    </r>
  </si>
  <si>
    <r>
      <t xml:space="preserve">Mortgage
Maturity
Date
</t>
    </r>
    <r>
      <rPr>
        <sz val="9"/>
        <color theme="0"/>
        <rFont val="Arial"/>
        <family val="2"/>
      </rPr>
      <t>(yyyy-mm-dd)</t>
    </r>
  </si>
  <si>
    <r>
      <t xml:space="preserve">Rate Type
</t>
    </r>
    <r>
      <rPr>
        <sz val="1"/>
        <color theme="0"/>
        <rFont val="Arial"/>
        <family val="2"/>
      </rPr>
      <t xml:space="preserve">
</t>
    </r>
    <r>
      <rPr>
        <sz val="8"/>
        <color theme="0"/>
        <rFont val="Arial"/>
        <family val="2"/>
      </rPr>
      <t>Fixed
Variable
Adjustable</t>
    </r>
  </si>
  <si>
    <r>
      <t xml:space="preserve">Monthly
Mortgage
Payment
</t>
    </r>
    <r>
      <rPr>
        <sz val="9"/>
        <color theme="0"/>
        <rFont val="Arial"/>
        <family val="2"/>
      </rPr>
      <t>(Principal &amp; Interest)</t>
    </r>
  </si>
  <si>
    <r>
      <t xml:space="preserve">Monthly
Condo
Fees
</t>
    </r>
    <r>
      <rPr>
        <sz val="9"/>
        <color theme="0"/>
        <rFont val="Arial"/>
        <family val="2"/>
      </rPr>
      <t>(if applicable)</t>
    </r>
  </si>
  <si>
    <t>2024
Annual
Property
Taxes</t>
  </si>
  <si>
    <t>Annual Insurance Cost</t>
  </si>
  <si>
    <r>
      <t xml:space="preserve">Mortgage Amortization Remaining
</t>
    </r>
    <r>
      <rPr>
        <sz val="9"/>
        <color theme="0"/>
        <rFont val="Arial"/>
        <family val="2"/>
      </rPr>
      <t>(in years)</t>
    </r>
  </si>
  <si>
    <t>Mortgage
Interest
Rate</t>
  </si>
  <si>
    <t>Secured
Line of Credit
Interest Rate</t>
  </si>
  <si>
    <t>Dormant Equity @ 80% LTV</t>
  </si>
  <si>
    <t>Rental Surplus / (Shortfall) @ 50% Offset</t>
  </si>
  <si>
    <t>Owner Occupied Properties</t>
  </si>
  <si>
    <t>Rate for SLOC Payment for Qualifying</t>
  </si>
  <si>
    <t>Add in:</t>
  </si>
  <si>
    <t>Taxable income of highest earner?</t>
  </si>
  <si>
    <t>Maintenance costs?</t>
  </si>
  <si>
    <t>Account Holder</t>
  </si>
  <si>
    <t>Current Value</t>
  </si>
  <si>
    <t>Description</t>
  </si>
  <si>
    <t>Non-Registered</t>
  </si>
  <si>
    <t>Scotia</t>
  </si>
  <si>
    <t>Chequing</t>
  </si>
  <si>
    <t>Institution</t>
  </si>
  <si>
    <t>TFSA</t>
  </si>
  <si>
    <t>Interactive Brokers</t>
  </si>
  <si>
    <t>Index Funds</t>
  </si>
  <si>
    <t>RRSP</t>
  </si>
  <si>
    <t>Total</t>
  </si>
  <si>
    <t>Your Name</t>
  </si>
  <si>
    <t>Instructions:</t>
  </si>
  <si>
    <t xml:space="preserve">2) Enter all properties owned on the "Property Holdings" sheet </t>
  </si>
  <si>
    <t>3) Return completed sheet to your advisor</t>
  </si>
  <si>
    <t>1) Enter income &amp; all non-real estate assets on the "Income &amp; Non-Real Estate Assets" sheet. Replace sample data with your own.</t>
  </si>
  <si>
    <t>Borrower</t>
  </si>
  <si>
    <t>Co-Borrower Name</t>
  </si>
  <si>
    <t>Non-Real Estate Assets</t>
  </si>
  <si>
    <t>Taxable Income</t>
  </si>
  <si>
    <t>Annual Taxable Income</t>
  </si>
  <si>
    <r>
      <rPr>
        <b/>
        <sz val="11"/>
        <color theme="0"/>
        <rFont val="Arial"/>
        <family val="2"/>
      </rPr>
      <t xml:space="preserve">Account Type
</t>
    </r>
    <r>
      <rPr>
        <sz val="8"/>
        <color theme="0"/>
        <rFont val="Arial"/>
        <family val="2"/>
      </rPr>
      <t>(Non-Registered, TFSA, RRSP,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</si>
</sst>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[Red]\-&quot;$&quot;#,##0.00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 * #,##0.00_)\ &quot;$&quot;_ ;_ * \(#,##0.00\)\ &quot;$&quot;_ ;_ * &quot;-&quot;??_)\ &quot;$&quot;_ ;_ @_ "/>
    <numFmt numFmtId="169" formatCode="0%_);[Red]\(0%\)"/>
    <numFmt numFmtId="170" formatCode="0.00%_);[Red]\(0.00%\)"/>
    <numFmt numFmtId="171" formatCode="_-&quot;£&quot;* #,##0_-;\-&quot;£&quot;* #,##0_-;_-&quot;£&quot;* &quot;-&quot;_-;_-@_-"/>
    <numFmt numFmtId="172" formatCode="_-&quot;£&quot;* #,##0.00_-;\-&quot;£&quot;* #,##0.00_-;_-&quot;£&quot;* &quot;-&quot;??_-;_-@_-"/>
    <numFmt numFmtId="173" formatCode="&quot;$&quot;#,##0;[Red]\-&quot;$&quot;#,##0"/>
    <numFmt numFmtId="174" formatCode="yyyy/mm/dd;@"/>
    <numFmt numFmtId="175" formatCode="0.00_);\(0.00\)"/>
    <numFmt numFmtId="176" formatCode="&quot;$&quot;#,##0.00"/>
  </numFmts>
  <fonts count="3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2"/>
      <name val="Arial"/>
      <family val="2"/>
    </font>
    <font>
      <sz val="10"/>
      <name val="Arial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u/>
      <sz val="10"/>
      <color indexed="12"/>
      <name val="Arial"/>
      <family val="2"/>
    </font>
    <font>
      <u/>
      <sz val="12"/>
      <color theme="10"/>
      <name val="Arial"/>
      <family val="2"/>
    </font>
    <font>
      <u/>
      <sz val="11"/>
      <color indexed="12"/>
      <name val="Calibri"/>
      <family val="2"/>
    </font>
    <font>
      <b/>
      <sz val="11"/>
      <color indexed="23"/>
      <name val="Verdana"/>
      <family val="2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1"/>
      <color theme="0"/>
      <name val="Arial"/>
      <family val="2"/>
    </font>
    <font>
      <sz val="11"/>
      <color rgb="FF616A70"/>
      <name val="Arial"/>
      <family val="2"/>
    </font>
    <font>
      <b/>
      <sz val="11"/>
      <name val="Arial"/>
      <family val="2"/>
    </font>
    <font>
      <sz val="11"/>
      <color rgb="FF000000"/>
      <name val="Arial"/>
      <family val="34"/>
    </font>
    <font>
      <b/>
      <sz val="10"/>
      <color theme="1"/>
      <name val="Arial"/>
      <family val="2"/>
    </font>
    <font>
      <i/>
      <sz val="11"/>
      <color rgb="FF616A70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616A70"/>
        <bgColor theme="4"/>
      </patternFill>
    </fill>
    <fill>
      <patternFill patternType="solid">
        <fgColor rgb="FF616A70"/>
        <bgColor indexed="64"/>
      </patternFill>
    </fill>
    <fill>
      <patternFill patternType="solid">
        <fgColor rgb="FFEBEBEB"/>
        <bgColor theme="6" tint="0.79998168889431442"/>
      </patternFill>
    </fill>
    <fill>
      <patternFill patternType="solid">
        <fgColor rgb="FFF7F5F1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rgb="FF616A70"/>
      </left>
      <right style="thin">
        <color rgb="FF616A70"/>
      </right>
      <top style="thin">
        <color rgb="FF616A70"/>
      </top>
      <bottom/>
      <diagonal/>
    </border>
    <border>
      <left style="thin">
        <color rgb="FFD2DADE"/>
      </left>
      <right style="thin">
        <color rgb="FFD2DADE"/>
      </right>
      <top style="thin">
        <color rgb="FFD2DADE"/>
      </top>
      <bottom style="thin">
        <color rgb="FFD2DADE"/>
      </bottom>
      <diagonal/>
    </border>
    <border>
      <left style="thin">
        <color rgb="FF616A70"/>
      </left>
      <right style="thin">
        <color rgb="FF889197"/>
      </right>
      <top style="thin">
        <color rgb="FF616A70"/>
      </top>
      <bottom/>
      <diagonal/>
    </border>
    <border>
      <left style="thin">
        <color rgb="FFD2DADE"/>
      </left>
      <right style="thin">
        <color rgb="FFD2DADE"/>
      </right>
      <top style="thin">
        <color rgb="FFD2DADE"/>
      </top>
      <bottom style="thin">
        <color rgb="FF616A70"/>
      </bottom>
      <diagonal/>
    </border>
    <border>
      <left style="thin">
        <color rgb="FFD2DADE"/>
      </left>
      <right style="thin">
        <color rgb="FFD2DADE"/>
      </right>
      <top style="thin">
        <color rgb="FFD2DADE"/>
      </top>
      <bottom/>
      <diagonal/>
    </border>
    <border>
      <left style="thin">
        <color rgb="FFD2DADE"/>
      </left>
      <right style="thin">
        <color rgb="FFD2DADE"/>
      </right>
      <top/>
      <bottom/>
      <diagonal/>
    </border>
    <border>
      <left style="thin">
        <color rgb="FFD2DADE"/>
      </left>
      <right style="thin">
        <color rgb="FFD2DADE"/>
      </right>
      <top/>
      <bottom style="thin">
        <color rgb="FF616A70"/>
      </bottom>
      <diagonal/>
    </border>
    <border>
      <left style="thin">
        <color rgb="FF616A70"/>
      </left>
      <right style="thin">
        <color rgb="FF616A70"/>
      </right>
      <top style="thin">
        <color rgb="FF616A70"/>
      </top>
      <bottom style="thin">
        <color rgb="FF616A70"/>
      </bottom>
      <diagonal/>
    </border>
    <border>
      <left style="thin">
        <color rgb="FF616A70"/>
      </left>
      <right style="thin">
        <color rgb="FF889197"/>
      </right>
      <top style="thin">
        <color rgb="FF616A70"/>
      </top>
      <bottom style="thin">
        <color rgb="FF616A70"/>
      </bottom>
      <diagonal/>
    </border>
    <border>
      <left style="thin">
        <color rgb="FF616A70"/>
      </left>
      <right style="thin">
        <color rgb="FFD2DADE"/>
      </right>
      <top style="thin">
        <color rgb="FFD2DADE"/>
      </top>
      <bottom style="thin">
        <color rgb="FFD2DADE"/>
      </bottom>
      <diagonal/>
    </border>
    <border>
      <left style="thin">
        <color rgb="FFD2DADE"/>
      </left>
      <right style="thin">
        <color rgb="FF616A70"/>
      </right>
      <top style="thin">
        <color rgb="FFD2DADE"/>
      </top>
      <bottom style="thin">
        <color rgb="FFD2DADE"/>
      </bottom>
      <diagonal/>
    </border>
    <border>
      <left style="thin">
        <color rgb="FF616A70"/>
      </left>
      <right style="thin">
        <color rgb="FFD2DADE"/>
      </right>
      <top style="thin">
        <color rgb="FFD2DADE"/>
      </top>
      <bottom style="thin">
        <color rgb="FF616A70"/>
      </bottom>
      <diagonal/>
    </border>
    <border>
      <left style="thin">
        <color rgb="FFD2DADE"/>
      </left>
      <right style="thin">
        <color rgb="FF616A70"/>
      </right>
      <top style="thin">
        <color rgb="FFD2DADE"/>
      </top>
      <bottom style="thin">
        <color rgb="FF616A70"/>
      </bottom>
      <diagonal/>
    </border>
    <border>
      <left style="thin">
        <color rgb="FF616A7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2DADE"/>
      </left>
      <right/>
      <top style="thin">
        <color rgb="FFD2DADE"/>
      </top>
      <bottom style="thin">
        <color rgb="FFD2DADE"/>
      </bottom>
      <diagonal/>
    </border>
    <border>
      <left style="thin">
        <color theme="1" tint="0.34998626667073579"/>
      </left>
      <right style="thin">
        <color rgb="FF616A70"/>
      </right>
      <top style="thin">
        <color theme="1" tint="0.34998626667073579"/>
      </top>
      <bottom style="thin">
        <color rgb="FF616A70"/>
      </bottom>
      <diagonal/>
    </border>
    <border>
      <left style="thin">
        <color rgb="FF616A70"/>
      </left>
      <right style="thin">
        <color rgb="FF616A70"/>
      </right>
      <top style="thin">
        <color theme="1" tint="0.34998626667073579"/>
      </top>
      <bottom style="thin">
        <color rgb="FF616A70"/>
      </bottom>
      <diagonal/>
    </border>
    <border>
      <left style="thin">
        <color rgb="FF616A70"/>
      </left>
      <right style="thin">
        <color theme="1" tint="0.34998626667073579"/>
      </right>
      <top style="thin">
        <color theme="1" tint="0.34998626667073579"/>
      </top>
      <bottom style="thin">
        <color rgb="FF616A70"/>
      </bottom>
      <diagonal/>
    </border>
    <border>
      <left style="thin">
        <color theme="1" tint="0.34998626667073579"/>
      </left>
      <right style="thin">
        <color rgb="FF616A70"/>
      </right>
      <top style="thin">
        <color rgb="FF616A70"/>
      </top>
      <bottom/>
      <diagonal/>
    </border>
    <border>
      <left style="thin">
        <color rgb="FF616A70"/>
      </left>
      <right style="thin">
        <color theme="1" tint="0.34998626667073579"/>
      </right>
      <top style="thin">
        <color rgb="FF616A70"/>
      </top>
      <bottom/>
      <diagonal/>
    </border>
    <border>
      <left style="thin">
        <color theme="1" tint="0.34998626667073579"/>
      </left>
      <right style="thin">
        <color rgb="FFD2DADE"/>
      </right>
      <top style="thin">
        <color rgb="FFD2DADE"/>
      </top>
      <bottom style="thin">
        <color rgb="FFD2DADE"/>
      </bottom>
      <diagonal/>
    </border>
    <border>
      <left style="thin">
        <color rgb="FFD2DADE"/>
      </left>
      <right style="thin">
        <color theme="1" tint="0.34998626667073579"/>
      </right>
      <top style="thin">
        <color rgb="FFD2DADE"/>
      </top>
      <bottom style="thin">
        <color rgb="FFD2DADE"/>
      </bottom>
      <diagonal/>
    </border>
    <border>
      <left style="thin">
        <color theme="1" tint="0.34998626667073579"/>
      </left>
      <right style="thin">
        <color rgb="FFD2DADE"/>
      </right>
      <top style="thin">
        <color rgb="FFD2DADE"/>
      </top>
      <bottom style="thin">
        <color theme="1" tint="0.34998626667073579"/>
      </bottom>
      <diagonal/>
    </border>
    <border>
      <left style="thin">
        <color rgb="FFD2DADE"/>
      </left>
      <right style="thin">
        <color rgb="FFD2DADE"/>
      </right>
      <top style="thin">
        <color rgb="FFD2DADE"/>
      </top>
      <bottom style="thin">
        <color theme="1" tint="0.34998626667073579"/>
      </bottom>
      <diagonal/>
    </border>
    <border>
      <left style="thin">
        <color rgb="FFD2DADE"/>
      </left>
      <right style="thin">
        <color theme="1" tint="0.34998626667073579"/>
      </right>
      <top style="thin">
        <color rgb="FFD2DADE"/>
      </top>
      <bottom style="thin">
        <color theme="1" tint="0.34998626667073579"/>
      </bottom>
      <diagonal/>
    </border>
  </borders>
  <cellStyleXfs count="526">
    <xf numFmtId="0" fontId="0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37" fontId="4" fillId="2" borderId="1" applyBorder="0" applyProtection="0">
      <alignment vertical="center"/>
    </xf>
    <xf numFmtId="5" fontId="5" fillId="0" borderId="2">
      <protection locked="0"/>
    </xf>
    <xf numFmtId="0" fontId="6" fillId="3" borderId="0" applyBorder="0">
      <alignment horizontal="left" vertical="center" indent="1"/>
    </xf>
    <xf numFmtId="167" fontId="7" fillId="0" borderId="0" applyFont="0" applyFill="0" applyBorder="0" applyAlignment="0" applyProtection="0"/>
    <xf numFmtId="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8" fontId="3" fillId="0" borderId="0" applyFont="0" applyFill="0" applyBorder="0" applyAlignment="0" applyProtection="0"/>
    <xf numFmtId="5" fontId="8" fillId="0" borderId="0" applyFont="0" applyFill="0" applyBorder="0" applyAlignment="0" applyProtection="0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4" fontId="5" fillId="4" borderId="3">
      <protection locked="0"/>
    </xf>
    <xf numFmtId="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4" fontId="5" fillId="5" borderId="3"/>
    <xf numFmtId="4" fontId="5" fillId="5" borderId="3"/>
    <xf numFmtId="4" fontId="5" fillId="5" borderId="3"/>
    <xf numFmtId="4" fontId="5" fillId="5" borderId="3"/>
    <xf numFmtId="4" fontId="5" fillId="5" borderId="3"/>
    <xf numFmtId="4" fontId="5" fillId="5" borderId="3"/>
    <xf numFmtId="4" fontId="5" fillId="5" borderId="3"/>
    <xf numFmtId="4" fontId="5" fillId="5" borderId="3"/>
    <xf numFmtId="4" fontId="5" fillId="5" borderId="3"/>
    <xf numFmtId="4" fontId="5" fillId="5" borderId="3"/>
    <xf numFmtId="4" fontId="5" fillId="5" borderId="3"/>
    <xf numFmtId="4" fontId="5" fillId="5" borderId="3"/>
    <xf numFmtId="4" fontId="5" fillId="5" borderId="3"/>
    <xf numFmtId="4" fontId="5" fillId="5" borderId="3"/>
    <xf numFmtId="4" fontId="5" fillId="5" borderId="3"/>
    <xf numFmtId="4" fontId="5" fillId="5" borderId="3"/>
    <xf numFmtId="4" fontId="5" fillId="5" borderId="3"/>
    <xf numFmtId="4" fontId="5" fillId="5" borderId="3"/>
    <xf numFmtId="4" fontId="5" fillId="5" borderId="3"/>
    <xf numFmtId="4" fontId="5" fillId="5" borderId="3"/>
    <xf numFmtId="4" fontId="5" fillId="5" borderId="3"/>
    <xf numFmtId="4" fontId="5" fillId="5" borderId="3"/>
    <xf numFmtId="4" fontId="5" fillId="5" borderId="3"/>
    <xf numFmtId="4" fontId="5" fillId="5" borderId="3"/>
    <xf numFmtId="4" fontId="5" fillId="5" borderId="3"/>
    <xf numFmtId="4" fontId="5" fillId="5" borderId="3"/>
    <xf numFmtId="4" fontId="5" fillId="5" borderId="3"/>
    <xf numFmtId="4" fontId="5" fillId="5" borderId="3"/>
    <xf numFmtId="4" fontId="5" fillId="5" borderId="3"/>
    <xf numFmtId="4" fontId="5" fillId="5" borderId="3"/>
    <xf numFmtId="4" fontId="5" fillId="5" borderId="3"/>
    <xf numFmtId="4" fontId="5" fillId="5" borderId="3"/>
    <xf numFmtId="4" fontId="5" fillId="5" borderId="3"/>
    <xf numFmtId="4" fontId="5" fillId="5" borderId="3"/>
    <xf numFmtId="4" fontId="5" fillId="5" borderId="3"/>
    <xf numFmtId="4" fontId="5" fillId="5" borderId="3"/>
    <xf numFmtId="4" fontId="5" fillId="5" borderId="3"/>
    <xf numFmtId="4" fontId="5" fillId="5" borderId="3"/>
    <xf numFmtId="4" fontId="5" fillId="5" borderId="3"/>
    <xf numFmtId="4" fontId="5" fillId="5" borderId="3"/>
    <xf numFmtId="4" fontId="5" fillId="5" borderId="3"/>
    <xf numFmtId="4" fontId="5" fillId="5" borderId="3"/>
    <xf numFmtId="4" fontId="5" fillId="5" borderId="3"/>
    <xf numFmtId="4" fontId="5" fillId="5" borderId="3"/>
    <xf numFmtId="4" fontId="5" fillId="5" borderId="3"/>
    <xf numFmtId="4" fontId="5" fillId="5" borderId="3"/>
    <xf numFmtId="4" fontId="5" fillId="5" borderId="3"/>
    <xf numFmtId="4" fontId="5" fillId="5" borderId="3"/>
    <xf numFmtId="4" fontId="5" fillId="5" borderId="3"/>
    <xf numFmtId="4" fontId="5" fillId="5" borderId="3"/>
    <xf numFmtId="4" fontId="5" fillId="5" borderId="3"/>
    <xf numFmtId="4" fontId="5" fillId="5" borderId="3"/>
    <xf numFmtId="4" fontId="5" fillId="5" borderId="3"/>
    <xf numFmtId="4" fontId="5" fillId="5" borderId="3"/>
    <xf numFmtId="4" fontId="5" fillId="5" borderId="3"/>
    <xf numFmtId="4" fontId="5" fillId="5" borderId="3"/>
    <xf numFmtId="4" fontId="5" fillId="5" borderId="3"/>
    <xf numFmtId="43" fontId="10" fillId="0" borderId="4"/>
    <xf numFmtId="43" fontId="10" fillId="0" borderId="4"/>
    <xf numFmtId="43" fontId="10" fillId="0" borderId="4"/>
    <xf numFmtId="43" fontId="10" fillId="0" borderId="4"/>
    <xf numFmtId="43" fontId="10" fillId="0" borderId="4"/>
    <xf numFmtId="43" fontId="10" fillId="0" borderId="4"/>
    <xf numFmtId="43" fontId="10" fillId="0" borderId="4"/>
    <xf numFmtId="43" fontId="10" fillId="0" borderId="4"/>
    <xf numFmtId="43" fontId="10" fillId="0" borderId="4"/>
    <xf numFmtId="43" fontId="10" fillId="0" borderId="4"/>
    <xf numFmtId="43" fontId="10" fillId="0" borderId="4"/>
    <xf numFmtId="43" fontId="10" fillId="0" borderId="4"/>
    <xf numFmtId="43" fontId="10" fillId="0" borderId="4"/>
    <xf numFmtId="43" fontId="10" fillId="0" borderId="4"/>
    <xf numFmtId="43" fontId="10" fillId="0" borderId="4"/>
    <xf numFmtId="43" fontId="10" fillId="0" borderId="4"/>
    <xf numFmtId="43" fontId="10" fillId="0" borderId="4"/>
    <xf numFmtId="43" fontId="10" fillId="0" borderId="4"/>
    <xf numFmtId="43" fontId="10" fillId="0" borderId="4"/>
    <xf numFmtId="43" fontId="10" fillId="0" borderId="4"/>
    <xf numFmtId="43" fontId="10" fillId="0" borderId="4"/>
    <xf numFmtId="43" fontId="10" fillId="0" borderId="4"/>
    <xf numFmtId="43" fontId="10" fillId="0" borderId="4"/>
    <xf numFmtId="43" fontId="10" fillId="0" borderId="4"/>
    <xf numFmtId="43" fontId="10" fillId="0" borderId="4"/>
    <xf numFmtId="43" fontId="10" fillId="0" borderId="4"/>
    <xf numFmtId="43" fontId="10" fillId="0" borderId="4"/>
    <xf numFmtId="43" fontId="10" fillId="0" borderId="4"/>
    <xf numFmtId="43" fontId="10" fillId="0" borderId="4"/>
    <xf numFmtId="43" fontId="10" fillId="0" borderId="4"/>
    <xf numFmtId="43" fontId="10" fillId="0" borderId="4"/>
    <xf numFmtId="43" fontId="10" fillId="0" borderId="4"/>
    <xf numFmtId="43" fontId="10" fillId="0" borderId="4"/>
    <xf numFmtId="43" fontId="10" fillId="0" borderId="4"/>
    <xf numFmtId="43" fontId="10" fillId="0" borderId="4"/>
    <xf numFmtId="43" fontId="10" fillId="0" borderId="4"/>
    <xf numFmtId="43" fontId="10" fillId="0" borderId="4"/>
    <xf numFmtId="43" fontId="10" fillId="0" borderId="4"/>
    <xf numFmtId="43" fontId="10" fillId="0" borderId="4"/>
    <xf numFmtId="43" fontId="10" fillId="0" borderId="4"/>
    <xf numFmtId="43" fontId="10" fillId="0" borderId="4"/>
    <xf numFmtId="43" fontId="10" fillId="0" borderId="4"/>
    <xf numFmtId="43" fontId="10" fillId="0" borderId="4"/>
    <xf numFmtId="43" fontId="10" fillId="0" borderId="4"/>
    <xf numFmtId="43" fontId="10" fillId="0" borderId="4"/>
    <xf numFmtId="43" fontId="10" fillId="0" borderId="4"/>
    <xf numFmtId="43" fontId="10" fillId="0" borderId="4"/>
    <xf numFmtId="43" fontId="10" fillId="0" borderId="4"/>
    <xf numFmtId="43" fontId="10" fillId="0" borderId="4"/>
    <xf numFmtId="43" fontId="10" fillId="0" borderId="4"/>
    <xf numFmtId="43" fontId="10" fillId="0" borderId="4"/>
    <xf numFmtId="43" fontId="10" fillId="0" borderId="4"/>
    <xf numFmtId="43" fontId="10" fillId="0" borderId="4"/>
    <xf numFmtId="43" fontId="10" fillId="0" borderId="4"/>
    <xf numFmtId="43" fontId="10" fillId="0" borderId="4"/>
    <xf numFmtId="43" fontId="10" fillId="0" borderId="4"/>
    <xf numFmtId="43" fontId="10" fillId="0" borderId="4"/>
    <xf numFmtId="37" fontId="11" fillId="6" borderId="2" applyBorder="0">
      <alignment horizontal="left" vertical="center" indent="1"/>
    </xf>
    <xf numFmtId="37" fontId="12" fillId="7" borderId="5" applyFill="0">
      <alignment vertical="center"/>
    </xf>
    <xf numFmtId="0" fontId="12" fillId="8" borderId="6" applyNumberFormat="0">
      <alignment horizontal="left" vertical="top" indent="1"/>
    </xf>
    <xf numFmtId="0" fontId="12" fillId="2" borderId="0" applyBorder="0">
      <alignment horizontal="left" vertical="center" indent="1"/>
    </xf>
    <xf numFmtId="0" fontId="12" fillId="0" borderId="6" applyNumberFormat="0" applyFill="0">
      <alignment horizontal="centerContinuous" vertical="top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3" fontId="10" fillId="0" borderId="7"/>
    <xf numFmtId="44" fontId="10" fillId="0" borderId="8"/>
    <xf numFmtId="0" fontId="16" fillId="7" borderId="0">
      <alignment horizontal="left" wrapText="1" indent="1"/>
    </xf>
    <xf numFmtId="0" fontId="17" fillId="0" borderId="0"/>
    <xf numFmtId="0" fontId="8" fillId="0" borderId="0"/>
    <xf numFmtId="0" fontId="3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2" fillId="0" borderId="0"/>
    <xf numFmtId="0" fontId="7" fillId="0" borderId="0"/>
    <xf numFmtId="0" fontId="8" fillId="0" borderId="0"/>
    <xf numFmtId="0" fontId="8" fillId="0" borderId="0"/>
    <xf numFmtId="0" fontId="18" fillId="0" borderId="0"/>
    <xf numFmtId="0" fontId="2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69" fontId="21" fillId="9" borderId="9"/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170" fontId="21" fillId="0" borderId="9" applyFont="0" applyFill="0" applyBorder="0" applyAlignment="0" applyProtection="0">
      <protection locked="0"/>
    </xf>
    <xf numFmtId="2" fontId="22" fillId="0" borderId="0">
      <protection locked="0"/>
    </xf>
    <xf numFmtId="0" fontId="8" fillId="10" borderId="0"/>
    <xf numFmtId="49" fontId="8" fillId="0" borderId="0" applyFont="0" applyFill="0" applyBorder="0" applyAlignment="0" applyProtection="0"/>
    <xf numFmtId="0" fontId="23" fillId="0" borderId="0">
      <alignment horizontal="right"/>
    </xf>
    <xf numFmtId="0" fontId="24" fillId="0" borderId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14">
    <xf numFmtId="0" fontId="0" fillId="0" borderId="0" xfId="0"/>
    <xf numFmtId="0" fontId="25" fillId="0" borderId="0" xfId="0" applyFont="1"/>
    <xf numFmtId="173" fontId="25" fillId="0" borderId="0" xfId="0" applyNumberFormat="1" applyFont="1"/>
    <xf numFmtId="164" fontId="25" fillId="0" borderId="0" xfId="0" applyNumberFormat="1" applyFont="1"/>
    <xf numFmtId="0" fontId="30" fillId="0" borderId="11" xfId="0" applyFont="1" applyBorder="1" applyAlignment="1">
      <alignment horizontal="right" vertical="center" wrapText="1"/>
    </xf>
    <xf numFmtId="0" fontId="30" fillId="0" borderId="11" xfId="0" applyFont="1" applyBorder="1" applyAlignment="1">
      <alignment horizontal="center" vertical="center" wrapText="1"/>
    </xf>
    <xf numFmtId="173" fontId="30" fillId="0" borderId="11" xfId="2" applyNumberFormat="1" applyFont="1" applyBorder="1" applyAlignment="1">
      <alignment horizontal="center" vertical="center" wrapText="1"/>
    </xf>
    <xf numFmtId="10" fontId="30" fillId="0" borderId="11" xfId="1" applyNumberFormat="1" applyFont="1" applyBorder="1" applyAlignment="1">
      <alignment horizontal="center" vertical="center" wrapText="1"/>
    </xf>
    <xf numFmtId="164" fontId="30" fillId="0" borderId="11" xfId="2" applyNumberFormat="1" applyFont="1" applyBorder="1" applyAlignment="1">
      <alignment horizontal="center" vertical="center" wrapText="1"/>
    </xf>
    <xf numFmtId="0" fontId="30" fillId="14" borderId="11" xfId="0" applyFont="1" applyFill="1" applyBorder="1" applyAlignment="1">
      <alignment horizontal="right" vertical="center" wrapText="1"/>
    </xf>
    <xf numFmtId="0" fontId="30" fillId="14" borderId="11" xfId="0" applyFont="1" applyFill="1" applyBorder="1" applyAlignment="1">
      <alignment horizontal="center" vertical="center" wrapText="1"/>
    </xf>
    <xf numFmtId="173" fontId="30" fillId="14" borderId="11" xfId="0" applyNumberFormat="1" applyFont="1" applyFill="1" applyBorder="1" applyAlignment="1">
      <alignment horizontal="center" vertical="center" wrapText="1"/>
    </xf>
    <xf numFmtId="10" fontId="30" fillId="14" borderId="11" xfId="1" applyNumberFormat="1" applyFont="1" applyFill="1" applyBorder="1" applyAlignment="1">
      <alignment horizontal="center" vertical="center" wrapText="1"/>
    </xf>
    <xf numFmtId="164" fontId="30" fillId="14" borderId="11" xfId="0" applyNumberFormat="1" applyFont="1" applyFill="1" applyBorder="1" applyAlignment="1">
      <alignment horizontal="center" vertical="center" wrapText="1"/>
    </xf>
    <xf numFmtId="173" fontId="30" fillId="0" borderId="11" xfId="0" applyNumberFormat="1" applyFont="1" applyBorder="1" applyAlignment="1">
      <alignment horizontal="center" vertical="center" wrapText="1"/>
    </xf>
    <xf numFmtId="164" fontId="30" fillId="0" borderId="11" xfId="0" applyNumberFormat="1" applyFont="1" applyBorder="1" applyAlignment="1">
      <alignment horizontal="center" vertical="center" wrapText="1"/>
    </xf>
    <xf numFmtId="0" fontId="30" fillId="11" borderId="11" xfId="0" applyFont="1" applyFill="1" applyBorder="1" applyAlignment="1">
      <alignment horizontal="right" vertical="center" wrapText="1"/>
    </xf>
    <xf numFmtId="0" fontId="30" fillId="11" borderId="11" xfId="0" applyFont="1" applyFill="1" applyBorder="1" applyAlignment="1">
      <alignment horizontal="center" vertical="center" wrapText="1"/>
    </xf>
    <xf numFmtId="0" fontId="30" fillId="11" borderId="11" xfId="0" applyFont="1" applyFill="1" applyBorder="1"/>
    <xf numFmtId="173" fontId="30" fillId="11" borderId="11" xfId="0" applyNumberFormat="1" applyFont="1" applyFill="1" applyBorder="1" applyAlignment="1">
      <alignment horizontal="center" vertical="center" wrapText="1"/>
    </xf>
    <xf numFmtId="10" fontId="30" fillId="11" borderId="11" xfId="1" applyNumberFormat="1" applyFont="1" applyFill="1" applyBorder="1" applyAlignment="1">
      <alignment horizontal="center" vertical="center" wrapText="1"/>
    </xf>
    <xf numFmtId="164" fontId="30" fillId="11" borderId="11" xfId="0" applyNumberFormat="1" applyFont="1" applyFill="1" applyBorder="1" applyAlignment="1">
      <alignment horizontal="center" vertical="center" wrapText="1"/>
    </xf>
    <xf numFmtId="0" fontId="30" fillId="0" borderId="11" xfId="0" applyFont="1" applyBorder="1"/>
    <xf numFmtId="10" fontId="25" fillId="0" borderId="0" xfId="1" applyNumberFormat="1" applyFont="1" applyBorder="1"/>
    <xf numFmtId="10" fontId="25" fillId="0" borderId="0" xfId="1" applyNumberFormat="1" applyFont="1"/>
    <xf numFmtId="0" fontId="31" fillId="0" borderId="0" xfId="0" applyFont="1"/>
    <xf numFmtId="14" fontId="30" fillId="0" borderId="11" xfId="0" applyNumberFormat="1" applyFont="1" applyBorder="1" applyAlignment="1">
      <alignment horizontal="center" vertical="center" wrapText="1"/>
    </xf>
    <xf numFmtId="14" fontId="30" fillId="14" borderId="11" xfId="0" applyNumberFormat="1" applyFont="1" applyFill="1" applyBorder="1" applyAlignment="1">
      <alignment horizontal="center" vertical="center" wrapText="1"/>
    </xf>
    <xf numFmtId="14" fontId="30" fillId="11" borderId="11" xfId="0" applyNumberFormat="1" applyFont="1" applyFill="1" applyBorder="1" applyAlignment="1">
      <alignment horizontal="center" vertical="center" wrapText="1"/>
    </xf>
    <xf numFmtId="0" fontId="30" fillId="11" borderId="11" xfId="0" applyFont="1" applyFill="1" applyBorder="1" applyAlignment="1">
      <alignment horizontal="center"/>
    </xf>
    <xf numFmtId="0" fontId="30" fillId="0" borderId="11" xfId="0" applyFont="1" applyBorder="1" applyAlignment="1">
      <alignment horizontal="center"/>
    </xf>
    <xf numFmtId="174" fontId="30" fillId="14" borderId="11" xfId="0" applyNumberFormat="1" applyFont="1" applyFill="1" applyBorder="1" applyAlignment="1">
      <alignment horizontal="center" vertical="center" wrapText="1"/>
    </xf>
    <xf numFmtId="174" fontId="30" fillId="0" borderId="11" xfId="0" applyNumberFormat="1" applyFont="1" applyBorder="1" applyAlignment="1">
      <alignment horizontal="center" vertical="center" wrapText="1"/>
    </xf>
    <xf numFmtId="174" fontId="30" fillId="11" borderId="11" xfId="0" applyNumberFormat="1" applyFont="1" applyFill="1" applyBorder="1" applyAlignment="1">
      <alignment horizontal="center" vertical="center" wrapText="1"/>
    </xf>
    <xf numFmtId="0" fontId="30" fillId="15" borderId="14" xfId="0" applyFont="1" applyFill="1" applyBorder="1" applyAlignment="1">
      <alignment horizontal="center" vertical="center" wrapText="1"/>
    </xf>
    <xf numFmtId="0" fontId="30" fillId="15" borderId="15" xfId="0" applyFont="1" applyFill="1" applyBorder="1" applyAlignment="1">
      <alignment horizontal="center" vertical="center" wrapText="1"/>
    </xf>
    <xf numFmtId="0" fontId="30" fillId="15" borderId="16" xfId="0" applyFont="1" applyFill="1" applyBorder="1" applyAlignment="1">
      <alignment horizontal="center" vertical="center" wrapText="1"/>
    </xf>
    <xf numFmtId="0" fontId="33" fillId="0" borderId="0" xfId="0" applyFont="1"/>
    <xf numFmtId="0" fontId="1" fillId="0" borderId="0" xfId="0" applyFont="1"/>
    <xf numFmtId="175" fontId="30" fillId="0" borderId="11" xfId="524" applyNumberFormat="1" applyFont="1" applyBorder="1" applyAlignment="1">
      <alignment horizontal="center" vertical="center" wrapText="1"/>
    </xf>
    <xf numFmtId="175" fontId="30" fillId="14" borderId="11" xfId="524" applyNumberFormat="1" applyFont="1" applyFill="1" applyBorder="1" applyAlignment="1">
      <alignment horizontal="center" vertical="center" wrapText="1"/>
    </xf>
    <xf numFmtId="175" fontId="30" fillId="11" borderId="11" xfId="524" applyNumberFormat="1" applyFont="1" applyFill="1" applyBorder="1" applyAlignment="1">
      <alignment horizontal="center" vertical="center" wrapText="1"/>
    </xf>
    <xf numFmtId="0" fontId="26" fillId="12" borderId="17" xfId="0" applyFont="1" applyFill="1" applyBorder="1" applyAlignment="1">
      <alignment horizontal="center" vertical="center" wrapText="1"/>
    </xf>
    <xf numFmtId="0" fontId="26" fillId="13" borderId="17" xfId="0" applyFont="1" applyFill="1" applyBorder="1" applyAlignment="1">
      <alignment horizontal="center" vertical="center" wrapText="1"/>
    </xf>
    <xf numFmtId="173" fontId="26" fillId="13" borderId="17" xfId="0" applyNumberFormat="1" applyFont="1" applyFill="1" applyBorder="1" applyAlignment="1">
      <alignment horizontal="center" vertical="center" wrapText="1"/>
    </xf>
    <xf numFmtId="10" fontId="26" fillId="13" borderId="17" xfId="1" applyNumberFormat="1" applyFont="1" applyFill="1" applyBorder="1" applyAlignment="1">
      <alignment horizontal="center" vertical="center" wrapText="1"/>
    </xf>
    <xf numFmtId="164" fontId="26" fillId="13" borderId="17" xfId="0" applyNumberFormat="1" applyFont="1" applyFill="1" applyBorder="1" applyAlignment="1">
      <alignment horizontal="center" vertical="center" wrapText="1"/>
    </xf>
    <xf numFmtId="164" fontId="26" fillId="13" borderId="18" xfId="0" applyNumberFormat="1" applyFont="1" applyFill="1" applyBorder="1" applyAlignment="1">
      <alignment horizontal="center" vertical="center" wrapText="1"/>
    </xf>
    <xf numFmtId="164" fontId="30" fillId="0" borderId="20" xfId="2" applyNumberFormat="1" applyFont="1" applyBorder="1" applyAlignment="1">
      <alignment horizontal="center" vertical="center" wrapText="1"/>
    </xf>
    <xf numFmtId="164" fontId="30" fillId="14" borderId="20" xfId="0" applyNumberFormat="1" applyFont="1" applyFill="1" applyBorder="1" applyAlignment="1">
      <alignment horizontal="center" vertical="center" wrapText="1"/>
    </xf>
    <xf numFmtId="164" fontId="30" fillId="0" borderId="20" xfId="0" applyNumberFormat="1" applyFont="1" applyBorder="1" applyAlignment="1">
      <alignment horizontal="center" vertical="center" wrapText="1"/>
    </xf>
    <xf numFmtId="164" fontId="30" fillId="11" borderId="20" xfId="0" applyNumberFormat="1" applyFont="1" applyFill="1" applyBorder="1" applyAlignment="1">
      <alignment horizontal="center" vertical="center" wrapText="1"/>
    </xf>
    <xf numFmtId="0" fontId="30" fillId="11" borderId="13" xfId="0" applyFont="1" applyFill="1" applyBorder="1" applyAlignment="1">
      <alignment horizontal="right" vertical="center" wrapText="1"/>
    </xf>
    <xf numFmtId="0" fontId="30" fillId="11" borderId="13" xfId="0" applyFont="1" applyFill="1" applyBorder="1" applyAlignment="1">
      <alignment horizontal="center" vertical="center" wrapText="1"/>
    </xf>
    <xf numFmtId="0" fontId="30" fillId="11" borderId="13" xfId="0" applyFont="1" applyFill="1" applyBorder="1" applyAlignment="1">
      <alignment horizontal="center"/>
    </xf>
    <xf numFmtId="0" fontId="30" fillId="11" borderId="13" xfId="0" applyFont="1" applyFill="1" applyBorder="1"/>
    <xf numFmtId="173" fontId="30" fillId="11" borderId="13" xfId="0" applyNumberFormat="1" applyFont="1" applyFill="1" applyBorder="1" applyAlignment="1">
      <alignment horizontal="center" vertical="center" wrapText="1"/>
    </xf>
    <xf numFmtId="174" fontId="30" fillId="11" borderId="13" xfId="0" applyNumberFormat="1" applyFont="1" applyFill="1" applyBorder="1" applyAlignment="1">
      <alignment horizontal="center" vertical="center" wrapText="1"/>
    </xf>
    <xf numFmtId="14" fontId="30" fillId="11" borderId="13" xfId="0" applyNumberFormat="1" applyFont="1" applyFill="1" applyBorder="1" applyAlignment="1">
      <alignment horizontal="center" vertical="center" wrapText="1"/>
    </xf>
    <xf numFmtId="175" fontId="30" fillId="11" borderId="13" xfId="524" applyNumberFormat="1" applyFont="1" applyFill="1" applyBorder="1" applyAlignment="1">
      <alignment horizontal="center" vertical="center" wrapText="1"/>
    </xf>
    <xf numFmtId="10" fontId="30" fillId="11" borderId="13" xfId="1" applyNumberFormat="1" applyFont="1" applyFill="1" applyBorder="1" applyAlignment="1">
      <alignment horizontal="center" vertical="center" wrapText="1"/>
    </xf>
    <xf numFmtId="164" fontId="30" fillId="11" borderId="13" xfId="0" applyNumberFormat="1" applyFont="1" applyFill="1" applyBorder="1" applyAlignment="1">
      <alignment horizontal="center" vertical="center" wrapText="1"/>
    </xf>
    <xf numFmtId="164" fontId="30" fillId="11" borderId="22" xfId="0" applyNumberFormat="1" applyFont="1" applyFill="1" applyBorder="1" applyAlignment="1">
      <alignment horizontal="center" vertical="center" wrapText="1"/>
    </xf>
    <xf numFmtId="164" fontId="30" fillId="0" borderId="19" xfId="2" applyNumberFormat="1" applyFont="1" applyBorder="1" applyAlignment="1">
      <alignment horizontal="center" vertical="center" wrapText="1"/>
    </xf>
    <xf numFmtId="164" fontId="30" fillId="14" borderId="19" xfId="0" applyNumberFormat="1" applyFont="1" applyFill="1" applyBorder="1" applyAlignment="1">
      <alignment horizontal="center" vertical="center" wrapText="1"/>
    </xf>
    <xf numFmtId="164" fontId="30" fillId="0" borderId="19" xfId="0" applyNumberFormat="1" applyFont="1" applyBorder="1" applyAlignment="1">
      <alignment horizontal="center" vertical="center" wrapText="1"/>
    </xf>
    <xf numFmtId="164" fontId="30" fillId="11" borderId="19" xfId="0" applyNumberFormat="1" applyFont="1" applyFill="1" applyBorder="1" applyAlignment="1">
      <alignment horizontal="center" vertical="center" wrapText="1"/>
    </xf>
    <xf numFmtId="164" fontId="30" fillId="11" borderId="21" xfId="0" applyNumberFormat="1" applyFont="1" applyFill="1" applyBorder="1" applyAlignment="1">
      <alignment horizontal="center" vertical="center" wrapText="1"/>
    </xf>
    <xf numFmtId="164" fontId="30" fillId="0" borderId="23" xfId="0" applyNumberFormat="1" applyFont="1" applyBorder="1" applyAlignment="1">
      <alignment horizontal="center" vertical="center" wrapText="1"/>
    </xf>
    <xf numFmtId="164" fontId="25" fillId="0" borderId="23" xfId="0" applyNumberFormat="1" applyFont="1" applyBorder="1"/>
    <xf numFmtId="164" fontId="30" fillId="0" borderId="23" xfId="2" applyNumberFormat="1" applyFont="1" applyFill="1" applyBorder="1" applyAlignment="1">
      <alignment horizontal="center" vertical="center" wrapText="1"/>
    </xf>
    <xf numFmtId="164" fontId="30" fillId="0" borderId="23" xfId="0" applyNumberFormat="1" applyFont="1" applyBorder="1" applyAlignment="1">
      <alignment horizontal="center" vertical="center"/>
    </xf>
    <xf numFmtId="164" fontId="30" fillId="0" borderId="23" xfId="0" applyNumberFormat="1" applyFont="1" applyBorder="1" applyAlignment="1">
      <alignment horizontal="left" vertical="center"/>
    </xf>
    <xf numFmtId="164" fontId="30" fillId="0" borderId="25" xfId="2" applyNumberFormat="1" applyFont="1" applyBorder="1" applyAlignment="1">
      <alignment horizontal="center" vertical="center" wrapText="1"/>
    </xf>
    <xf numFmtId="10" fontId="30" fillId="16" borderId="24" xfId="1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center" indent="1"/>
    </xf>
    <xf numFmtId="176" fontId="25" fillId="0" borderId="0" xfId="525" applyNumberFormat="1" applyFont="1"/>
    <xf numFmtId="176" fontId="1" fillId="0" borderId="0" xfId="525" applyNumberFormat="1" applyFont="1"/>
    <xf numFmtId="176" fontId="35" fillId="0" borderId="0" xfId="525" applyNumberFormat="1" applyFont="1"/>
    <xf numFmtId="0" fontId="34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5" fillId="17" borderId="10" xfId="0" applyFont="1" applyFill="1" applyBorder="1"/>
    <xf numFmtId="173" fontId="25" fillId="17" borderId="10" xfId="0" applyNumberFormat="1" applyFont="1" applyFill="1" applyBorder="1"/>
    <xf numFmtId="10" fontId="25" fillId="17" borderId="10" xfId="1" applyNumberFormat="1" applyFont="1" applyFill="1" applyBorder="1"/>
    <xf numFmtId="164" fontId="25" fillId="17" borderId="10" xfId="0" applyNumberFormat="1" applyFont="1" applyFill="1" applyBorder="1"/>
    <xf numFmtId="164" fontId="25" fillId="17" borderId="12" xfId="0" applyNumberFormat="1" applyFont="1" applyFill="1" applyBorder="1"/>
    <xf numFmtId="0" fontId="25" fillId="17" borderId="10" xfId="0" applyFont="1" applyFill="1" applyBorder="1" applyAlignment="1">
      <alignment horizontal="center"/>
    </xf>
    <xf numFmtId="174" fontId="25" fillId="17" borderId="10" xfId="0" applyNumberFormat="1" applyFont="1" applyFill="1" applyBorder="1"/>
    <xf numFmtId="14" fontId="25" fillId="17" borderId="10" xfId="0" applyNumberFormat="1" applyFont="1" applyFill="1" applyBorder="1"/>
    <xf numFmtId="175" fontId="25" fillId="17" borderId="10" xfId="524" applyNumberFormat="1" applyFont="1" applyFill="1" applyBorder="1" applyAlignment="1">
      <alignment horizontal="center" vertical="center" wrapText="1"/>
    </xf>
    <xf numFmtId="0" fontId="26" fillId="12" borderId="26" xfId="0" applyFont="1" applyFill="1" applyBorder="1" applyAlignment="1">
      <alignment horizontal="center" vertical="center" wrapText="1"/>
    </xf>
    <xf numFmtId="0" fontId="36" fillId="13" borderId="27" xfId="0" applyFont="1" applyFill="1" applyBorder="1" applyAlignment="1">
      <alignment horizontal="center" vertical="center" wrapText="1"/>
    </xf>
    <xf numFmtId="0" fontId="26" fillId="13" borderId="27" xfId="0" applyFont="1" applyFill="1" applyBorder="1" applyAlignment="1">
      <alignment horizontal="center" vertical="center" wrapText="1"/>
    </xf>
    <xf numFmtId="176" fontId="26" fillId="13" borderId="28" xfId="525" applyNumberFormat="1" applyFont="1" applyFill="1" applyBorder="1" applyAlignment="1">
      <alignment horizontal="center" vertical="center" wrapText="1"/>
    </xf>
    <xf numFmtId="0" fontId="25" fillId="17" borderId="29" xfId="0" applyFont="1" applyFill="1" applyBorder="1"/>
    <xf numFmtId="176" fontId="25" fillId="17" borderId="30" xfId="525" applyNumberFormat="1" applyFont="1" applyFill="1" applyBorder="1"/>
    <xf numFmtId="0" fontId="30" fillId="0" borderId="31" xfId="0" applyFont="1" applyBorder="1" applyAlignment="1">
      <alignment horizontal="right" vertical="center" wrapText="1"/>
    </xf>
    <xf numFmtId="176" fontId="30" fillId="0" borderId="32" xfId="525" applyNumberFormat="1" applyFont="1" applyBorder="1" applyAlignment="1">
      <alignment horizontal="center" vertical="center" wrapText="1"/>
    </xf>
    <xf numFmtId="0" fontId="30" fillId="11" borderId="31" xfId="0" applyFont="1" applyFill="1" applyBorder="1" applyAlignment="1">
      <alignment horizontal="right" vertical="center" wrapText="1"/>
    </xf>
    <xf numFmtId="176" fontId="30" fillId="14" borderId="32" xfId="525" applyNumberFormat="1" applyFont="1" applyFill="1" applyBorder="1" applyAlignment="1">
      <alignment horizontal="center" vertical="center" wrapText="1"/>
    </xf>
    <xf numFmtId="0" fontId="30" fillId="11" borderId="33" xfId="0" applyFont="1" applyFill="1" applyBorder="1" applyAlignment="1">
      <alignment horizontal="right" vertical="center" wrapText="1"/>
    </xf>
    <xf numFmtId="0" fontId="30" fillId="11" borderId="34" xfId="0" applyFont="1" applyFill="1" applyBorder="1" applyAlignment="1">
      <alignment horizontal="center" vertical="center" wrapText="1"/>
    </xf>
    <xf numFmtId="0" fontId="30" fillId="11" borderId="34" xfId="0" applyFont="1" applyFill="1" applyBorder="1" applyAlignment="1">
      <alignment horizontal="center"/>
    </xf>
    <xf numFmtId="176" fontId="30" fillId="11" borderId="35" xfId="525" applyNumberFormat="1" applyFont="1" applyFill="1" applyBorder="1" applyAlignment="1">
      <alignment horizontal="center"/>
    </xf>
    <xf numFmtId="0" fontId="35" fillId="0" borderId="0" xfId="0" applyFont="1" applyAlignment="1">
      <alignment horizontal="right"/>
    </xf>
    <xf numFmtId="0" fontId="35" fillId="0" borderId="0" xfId="0" applyFont="1"/>
    <xf numFmtId="0" fontId="30" fillId="0" borderId="19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176" fontId="36" fillId="13" borderId="28" xfId="525" applyNumberFormat="1" applyFont="1" applyFill="1" applyBorder="1" applyAlignment="1">
      <alignment horizontal="center" vertical="center" wrapText="1"/>
    </xf>
    <xf numFmtId="0" fontId="37" fillId="0" borderId="0" xfId="0" applyFont="1"/>
    <xf numFmtId="176" fontId="30" fillId="14" borderId="35" xfId="525" applyNumberFormat="1" applyFont="1" applyFill="1" applyBorder="1" applyAlignment="1">
      <alignment horizontal="center" vertical="center" wrapText="1"/>
    </xf>
  </cellXfs>
  <cellStyles count="526">
    <cellStyle name="amount" xfId="3" xr:uid="{00000000-0005-0000-0000-000000000000}"/>
    <cellStyle name="amount 10" xfId="4" xr:uid="{00000000-0005-0000-0000-000001000000}"/>
    <cellStyle name="amount 10 2" xfId="5" xr:uid="{00000000-0005-0000-0000-000002000000}"/>
    <cellStyle name="amount 10 2 2" xfId="6" xr:uid="{00000000-0005-0000-0000-000003000000}"/>
    <cellStyle name="amount 10 3" xfId="7" xr:uid="{00000000-0005-0000-0000-000004000000}"/>
    <cellStyle name="amount 10 4" xfId="8" xr:uid="{00000000-0005-0000-0000-000005000000}"/>
    <cellStyle name="amount 11" xfId="9" xr:uid="{00000000-0005-0000-0000-000006000000}"/>
    <cellStyle name="amount 11 2" xfId="10" xr:uid="{00000000-0005-0000-0000-000007000000}"/>
    <cellStyle name="amount 11 3" xfId="11" xr:uid="{00000000-0005-0000-0000-000008000000}"/>
    <cellStyle name="amount 2" xfId="12" xr:uid="{00000000-0005-0000-0000-000009000000}"/>
    <cellStyle name="amount 2 2" xfId="13" xr:uid="{00000000-0005-0000-0000-00000A000000}"/>
    <cellStyle name="amount 2 2 2" xfId="14" xr:uid="{00000000-0005-0000-0000-00000B000000}"/>
    <cellStyle name="amount 2 2 3" xfId="15" xr:uid="{00000000-0005-0000-0000-00000C000000}"/>
    <cellStyle name="amount 2 3" xfId="16" xr:uid="{00000000-0005-0000-0000-00000D000000}"/>
    <cellStyle name="amount 2 3 2" xfId="17" xr:uid="{00000000-0005-0000-0000-00000E000000}"/>
    <cellStyle name="amount 2 4" xfId="18" xr:uid="{00000000-0005-0000-0000-00000F000000}"/>
    <cellStyle name="amount 2 5" xfId="19" xr:uid="{00000000-0005-0000-0000-000010000000}"/>
    <cellStyle name="amount 3" xfId="20" xr:uid="{00000000-0005-0000-0000-000011000000}"/>
    <cellStyle name="amount 3 2" xfId="21" xr:uid="{00000000-0005-0000-0000-000012000000}"/>
    <cellStyle name="amount 3 2 2" xfId="22" xr:uid="{00000000-0005-0000-0000-000013000000}"/>
    <cellStyle name="amount 3 2 3" xfId="23" xr:uid="{00000000-0005-0000-0000-000014000000}"/>
    <cellStyle name="amount 3 3" xfId="24" xr:uid="{00000000-0005-0000-0000-000015000000}"/>
    <cellStyle name="amount 3 3 2" xfId="25" xr:uid="{00000000-0005-0000-0000-000016000000}"/>
    <cellStyle name="amount 3 4" xfId="26" xr:uid="{00000000-0005-0000-0000-000017000000}"/>
    <cellStyle name="amount 3 5" xfId="27" xr:uid="{00000000-0005-0000-0000-000018000000}"/>
    <cellStyle name="amount 4" xfId="28" xr:uid="{00000000-0005-0000-0000-000019000000}"/>
    <cellStyle name="amount 4 2" xfId="29" xr:uid="{00000000-0005-0000-0000-00001A000000}"/>
    <cellStyle name="amount 4 2 2" xfId="30" xr:uid="{00000000-0005-0000-0000-00001B000000}"/>
    <cellStyle name="amount 4 2 3" xfId="31" xr:uid="{00000000-0005-0000-0000-00001C000000}"/>
    <cellStyle name="amount 4 3" xfId="32" xr:uid="{00000000-0005-0000-0000-00001D000000}"/>
    <cellStyle name="amount 4 3 2" xfId="33" xr:uid="{00000000-0005-0000-0000-00001E000000}"/>
    <cellStyle name="amount 4 4" xfId="34" xr:uid="{00000000-0005-0000-0000-00001F000000}"/>
    <cellStyle name="amount 4 5" xfId="35" xr:uid="{00000000-0005-0000-0000-000020000000}"/>
    <cellStyle name="amount 5" xfId="36" xr:uid="{00000000-0005-0000-0000-000021000000}"/>
    <cellStyle name="amount 5 2" xfId="37" xr:uid="{00000000-0005-0000-0000-000022000000}"/>
    <cellStyle name="amount 5 2 2" xfId="38" xr:uid="{00000000-0005-0000-0000-000023000000}"/>
    <cellStyle name="amount 5 2 3" xfId="39" xr:uid="{00000000-0005-0000-0000-000024000000}"/>
    <cellStyle name="amount 5 3" xfId="40" xr:uid="{00000000-0005-0000-0000-000025000000}"/>
    <cellStyle name="amount 5 3 2" xfId="41" xr:uid="{00000000-0005-0000-0000-000026000000}"/>
    <cellStyle name="amount 5 4" xfId="42" xr:uid="{00000000-0005-0000-0000-000027000000}"/>
    <cellStyle name="amount 5 5" xfId="43" xr:uid="{00000000-0005-0000-0000-000028000000}"/>
    <cellStyle name="amount 6" xfId="44" xr:uid="{00000000-0005-0000-0000-000029000000}"/>
    <cellStyle name="amount 6 2" xfId="45" xr:uid="{00000000-0005-0000-0000-00002A000000}"/>
    <cellStyle name="amount 6 2 2" xfId="46" xr:uid="{00000000-0005-0000-0000-00002B000000}"/>
    <cellStyle name="amount 6 2 3" xfId="47" xr:uid="{00000000-0005-0000-0000-00002C000000}"/>
    <cellStyle name="amount 6 3" xfId="48" xr:uid="{00000000-0005-0000-0000-00002D000000}"/>
    <cellStyle name="amount 6 3 2" xfId="49" xr:uid="{00000000-0005-0000-0000-00002E000000}"/>
    <cellStyle name="amount 6 4" xfId="50" xr:uid="{00000000-0005-0000-0000-00002F000000}"/>
    <cellStyle name="amount 6 5" xfId="51" xr:uid="{00000000-0005-0000-0000-000030000000}"/>
    <cellStyle name="amount 7" xfId="52" xr:uid="{00000000-0005-0000-0000-000031000000}"/>
    <cellStyle name="amount 7 2" xfId="53" xr:uid="{00000000-0005-0000-0000-000032000000}"/>
    <cellStyle name="amount 7 2 2" xfId="54" xr:uid="{00000000-0005-0000-0000-000033000000}"/>
    <cellStyle name="amount 7 2 3" xfId="55" xr:uid="{00000000-0005-0000-0000-000034000000}"/>
    <cellStyle name="amount 7 3" xfId="56" xr:uid="{00000000-0005-0000-0000-000035000000}"/>
    <cellStyle name="amount 7 3 2" xfId="57" xr:uid="{00000000-0005-0000-0000-000036000000}"/>
    <cellStyle name="amount 7 4" xfId="58" xr:uid="{00000000-0005-0000-0000-000037000000}"/>
    <cellStyle name="amount 7 5" xfId="59" xr:uid="{00000000-0005-0000-0000-000038000000}"/>
    <cellStyle name="amount 8" xfId="60" xr:uid="{00000000-0005-0000-0000-000039000000}"/>
    <cellStyle name="amount 8 2" xfId="61" xr:uid="{00000000-0005-0000-0000-00003A000000}"/>
    <cellStyle name="amount 8 2 2" xfId="62" xr:uid="{00000000-0005-0000-0000-00003B000000}"/>
    <cellStyle name="amount 8 2 3" xfId="63" xr:uid="{00000000-0005-0000-0000-00003C000000}"/>
    <cellStyle name="amount 8 3" xfId="64" xr:uid="{00000000-0005-0000-0000-00003D000000}"/>
    <cellStyle name="amount 8 3 2" xfId="65" xr:uid="{00000000-0005-0000-0000-00003E000000}"/>
    <cellStyle name="amount 8 4" xfId="66" xr:uid="{00000000-0005-0000-0000-00003F000000}"/>
    <cellStyle name="amount 8 5" xfId="67" xr:uid="{00000000-0005-0000-0000-000040000000}"/>
    <cellStyle name="amount 9" xfId="68" xr:uid="{00000000-0005-0000-0000-000041000000}"/>
    <cellStyle name="amount 9 2" xfId="69" xr:uid="{00000000-0005-0000-0000-000042000000}"/>
    <cellStyle name="amount 9 2 2" xfId="70" xr:uid="{00000000-0005-0000-0000-000043000000}"/>
    <cellStyle name="amount 9 2 3" xfId="71" xr:uid="{00000000-0005-0000-0000-000044000000}"/>
    <cellStyle name="amount 9 3" xfId="72" xr:uid="{00000000-0005-0000-0000-000045000000}"/>
    <cellStyle name="amount 9 3 2" xfId="73" xr:uid="{00000000-0005-0000-0000-000046000000}"/>
    <cellStyle name="amount 9 4" xfId="74" xr:uid="{00000000-0005-0000-0000-000047000000}"/>
    <cellStyle name="amount 9 5" xfId="75" xr:uid="{00000000-0005-0000-0000-000048000000}"/>
    <cellStyle name="Blank" xfId="76" xr:uid="{00000000-0005-0000-0000-000049000000}"/>
    <cellStyle name="Body text" xfId="77" xr:uid="{00000000-0005-0000-0000-00004A000000}"/>
    <cellStyle name="Comma" xfId="524" builtinId="3"/>
    <cellStyle name="Comma 2" xfId="78" xr:uid="{00000000-0005-0000-0000-00004B000000}"/>
    <cellStyle name="Comma0" xfId="79" xr:uid="{00000000-0005-0000-0000-00004C000000}"/>
    <cellStyle name="Currency" xfId="525" builtinId="4"/>
    <cellStyle name="Currency 2" xfId="80" xr:uid="{00000000-0005-0000-0000-00004D000000}"/>
    <cellStyle name="Currency 2 2" xfId="81" xr:uid="{00000000-0005-0000-0000-00004E000000}"/>
    <cellStyle name="Currency 3" xfId="82" xr:uid="{00000000-0005-0000-0000-00004F000000}"/>
    <cellStyle name="Currency 3 2" xfId="83" xr:uid="{00000000-0005-0000-0000-000050000000}"/>
    <cellStyle name="Currency 4" xfId="84" xr:uid="{00000000-0005-0000-0000-000051000000}"/>
    <cellStyle name="Currency 5" xfId="2" xr:uid="{00000000-0005-0000-0000-000052000000}"/>
    <cellStyle name="Currency 6" xfId="85" xr:uid="{00000000-0005-0000-0000-000053000000}"/>
    <cellStyle name="Currency0" xfId="86" xr:uid="{00000000-0005-0000-0000-000054000000}"/>
    <cellStyle name="DarkBlueOutline" xfId="87" xr:uid="{00000000-0005-0000-0000-000055000000}"/>
    <cellStyle name="DarkBlueOutline 10" xfId="88" xr:uid="{00000000-0005-0000-0000-000056000000}"/>
    <cellStyle name="DarkBlueOutline 10 2" xfId="89" xr:uid="{00000000-0005-0000-0000-000057000000}"/>
    <cellStyle name="DarkBlueOutline 10 3" xfId="90" xr:uid="{00000000-0005-0000-0000-000058000000}"/>
    <cellStyle name="DarkBlueOutline 11" xfId="91" xr:uid="{00000000-0005-0000-0000-000059000000}"/>
    <cellStyle name="DarkBlueOutline 11 2" xfId="92" xr:uid="{00000000-0005-0000-0000-00005A000000}"/>
    <cellStyle name="DarkBlueOutline 11 3" xfId="93" xr:uid="{00000000-0005-0000-0000-00005B000000}"/>
    <cellStyle name="DarkBlueOutline 12" xfId="94" xr:uid="{00000000-0005-0000-0000-00005C000000}"/>
    <cellStyle name="DarkBlueOutline 13" xfId="95" xr:uid="{00000000-0005-0000-0000-00005D000000}"/>
    <cellStyle name="DarkBlueOutline 2" xfId="96" xr:uid="{00000000-0005-0000-0000-00005E000000}"/>
    <cellStyle name="DarkBlueOutline 2 2" xfId="97" xr:uid="{00000000-0005-0000-0000-00005F000000}"/>
    <cellStyle name="DarkBlueOutline 2 2 2" xfId="98" xr:uid="{00000000-0005-0000-0000-000060000000}"/>
    <cellStyle name="DarkBlueOutline 2 2 3" xfId="99" xr:uid="{00000000-0005-0000-0000-000061000000}"/>
    <cellStyle name="DarkBlueOutline 2 3" xfId="100" xr:uid="{00000000-0005-0000-0000-000062000000}"/>
    <cellStyle name="DarkBlueOutline 2 4" xfId="101" xr:uid="{00000000-0005-0000-0000-000063000000}"/>
    <cellStyle name="DarkBlueOutline 3" xfId="102" xr:uid="{00000000-0005-0000-0000-000064000000}"/>
    <cellStyle name="DarkBlueOutline 3 2" xfId="103" xr:uid="{00000000-0005-0000-0000-000065000000}"/>
    <cellStyle name="DarkBlueOutline 3 2 2" xfId="104" xr:uid="{00000000-0005-0000-0000-000066000000}"/>
    <cellStyle name="DarkBlueOutline 3 2 3" xfId="105" xr:uid="{00000000-0005-0000-0000-000067000000}"/>
    <cellStyle name="DarkBlueOutline 3 3" xfId="106" xr:uid="{00000000-0005-0000-0000-000068000000}"/>
    <cellStyle name="DarkBlueOutline 3 4" xfId="107" xr:uid="{00000000-0005-0000-0000-000069000000}"/>
    <cellStyle name="DarkBlueOutline 4" xfId="108" xr:uid="{00000000-0005-0000-0000-00006A000000}"/>
    <cellStyle name="DarkBlueOutline 4 2" xfId="109" xr:uid="{00000000-0005-0000-0000-00006B000000}"/>
    <cellStyle name="DarkBlueOutline 4 2 2" xfId="110" xr:uid="{00000000-0005-0000-0000-00006C000000}"/>
    <cellStyle name="DarkBlueOutline 4 2 3" xfId="111" xr:uid="{00000000-0005-0000-0000-00006D000000}"/>
    <cellStyle name="DarkBlueOutline 4 3" xfId="112" xr:uid="{00000000-0005-0000-0000-00006E000000}"/>
    <cellStyle name="DarkBlueOutline 4 4" xfId="113" xr:uid="{00000000-0005-0000-0000-00006F000000}"/>
    <cellStyle name="DarkBlueOutline 5" xfId="114" xr:uid="{00000000-0005-0000-0000-000070000000}"/>
    <cellStyle name="DarkBlueOutline 5 2" xfId="115" xr:uid="{00000000-0005-0000-0000-000071000000}"/>
    <cellStyle name="DarkBlueOutline 5 2 2" xfId="116" xr:uid="{00000000-0005-0000-0000-000072000000}"/>
    <cellStyle name="DarkBlueOutline 5 2 3" xfId="117" xr:uid="{00000000-0005-0000-0000-000073000000}"/>
    <cellStyle name="DarkBlueOutline 5 3" xfId="118" xr:uid="{00000000-0005-0000-0000-000074000000}"/>
    <cellStyle name="DarkBlueOutline 5 4" xfId="119" xr:uid="{00000000-0005-0000-0000-000075000000}"/>
    <cellStyle name="DarkBlueOutline 6" xfId="120" xr:uid="{00000000-0005-0000-0000-000076000000}"/>
    <cellStyle name="DarkBlueOutline 6 2" xfId="121" xr:uid="{00000000-0005-0000-0000-000077000000}"/>
    <cellStyle name="DarkBlueOutline 6 2 2" xfId="122" xr:uid="{00000000-0005-0000-0000-000078000000}"/>
    <cellStyle name="DarkBlueOutline 6 2 3" xfId="123" xr:uid="{00000000-0005-0000-0000-000079000000}"/>
    <cellStyle name="DarkBlueOutline 6 3" xfId="124" xr:uid="{00000000-0005-0000-0000-00007A000000}"/>
    <cellStyle name="DarkBlueOutline 6 4" xfId="125" xr:uid="{00000000-0005-0000-0000-00007B000000}"/>
    <cellStyle name="DarkBlueOutline 7" xfId="126" xr:uid="{00000000-0005-0000-0000-00007C000000}"/>
    <cellStyle name="DarkBlueOutline 7 2" xfId="127" xr:uid="{00000000-0005-0000-0000-00007D000000}"/>
    <cellStyle name="DarkBlueOutline 7 2 2" xfId="128" xr:uid="{00000000-0005-0000-0000-00007E000000}"/>
    <cellStyle name="DarkBlueOutline 7 2 3" xfId="129" xr:uid="{00000000-0005-0000-0000-00007F000000}"/>
    <cellStyle name="DarkBlueOutline 7 3" xfId="130" xr:uid="{00000000-0005-0000-0000-000080000000}"/>
    <cellStyle name="DarkBlueOutline 7 4" xfId="131" xr:uid="{00000000-0005-0000-0000-000081000000}"/>
    <cellStyle name="DarkBlueOutline 8" xfId="132" xr:uid="{00000000-0005-0000-0000-000082000000}"/>
    <cellStyle name="DarkBlueOutline 8 2" xfId="133" xr:uid="{00000000-0005-0000-0000-000083000000}"/>
    <cellStyle name="DarkBlueOutline 8 2 2" xfId="134" xr:uid="{00000000-0005-0000-0000-000084000000}"/>
    <cellStyle name="DarkBlueOutline 8 2 3" xfId="135" xr:uid="{00000000-0005-0000-0000-000085000000}"/>
    <cellStyle name="DarkBlueOutline 8 3" xfId="136" xr:uid="{00000000-0005-0000-0000-000086000000}"/>
    <cellStyle name="DarkBlueOutline 8 4" xfId="137" xr:uid="{00000000-0005-0000-0000-000087000000}"/>
    <cellStyle name="DarkBlueOutline 9" xfId="138" xr:uid="{00000000-0005-0000-0000-000088000000}"/>
    <cellStyle name="DarkBlueOutline 9 2" xfId="139" xr:uid="{00000000-0005-0000-0000-000089000000}"/>
    <cellStyle name="DarkBlueOutline 9 2 2" xfId="140" xr:uid="{00000000-0005-0000-0000-00008A000000}"/>
    <cellStyle name="DarkBlueOutline 9 2 3" xfId="141" xr:uid="{00000000-0005-0000-0000-00008B000000}"/>
    <cellStyle name="DarkBlueOutline 9 3" xfId="142" xr:uid="{00000000-0005-0000-0000-00008C000000}"/>
    <cellStyle name="DarkBlueOutline 9 4" xfId="143" xr:uid="{00000000-0005-0000-0000-00008D000000}"/>
    <cellStyle name="DarkBlueOutlineYellow" xfId="144" xr:uid="{00000000-0005-0000-0000-00008E000000}"/>
    <cellStyle name="DarkBlueOutlineYellow 10" xfId="145" xr:uid="{00000000-0005-0000-0000-00008F000000}"/>
    <cellStyle name="DarkBlueOutlineYellow 10 2" xfId="146" xr:uid="{00000000-0005-0000-0000-000090000000}"/>
    <cellStyle name="DarkBlueOutlineYellow 10 3" xfId="147" xr:uid="{00000000-0005-0000-0000-000091000000}"/>
    <cellStyle name="DarkBlueOutlineYellow 11" xfId="148" xr:uid="{00000000-0005-0000-0000-000092000000}"/>
    <cellStyle name="DarkBlueOutlineYellow 11 2" xfId="149" xr:uid="{00000000-0005-0000-0000-000093000000}"/>
    <cellStyle name="DarkBlueOutlineYellow 11 3" xfId="150" xr:uid="{00000000-0005-0000-0000-000094000000}"/>
    <cellStyle name="DarkBlueOutlineYellow 12" xfId="151" xr:uid="{00000000-0005-0000-0000-000095000000}"/>
    <cellStyle name="DarkBlueOutlineYellow 13" xfId="152" xr:uid="{00000000-0005-0000-0000-000096000000}"/>
    <cellStyle name="DarkBlueOutlineYellow 2" xfId="153" xr:uid="{00000000-0005-0000-0000-000097000000}"/>
    <cellStyle name="DarkBlueOutlineYellow 2 2" xfId="154" xr:uid="{00000000-0005-0000-0000-000098000000}"/>
    <cellStyle name="DarkBlueOutlineYellow 2 2 2" xfId="155" xr:uid="{00000000-0005-0000-0000-000099000000}"/>
    <cellStyle name="DarkBlueOutlineYellow 2 2 3" xfId="156" xr:uid="{00000000-0005-0000-0000-00009A000000}"/>
    <cellStyle name="DarkBlueOutlineYellow 2 3" xfId="157" xr:uid="{00000000-0005-0000-0000-00009B000000}"/>
    <cellStyle name="DarkBlueOutlineYellow 2 4" xfId="158" xr:uid="{00000000-0005-0000-0000-00009C000000}"/>
    <cellStyle name="DarkBlueOutlineYellow 3" xfId="159" xr:uid="{00000000-0005-0000-0000-00009D000000}"/>
    <cellStyle name="DarkBlueOutlineYellow 3 2" xfId="160" xr:uid="{00000000-0005-0000-0000-00009E000000}"/>
    <cellStyle name="DarkBlueOutlineYellow 3 2 2" xfId="161" xr:uid="{00000000-0005-0000-0000-00009F000000}"/>
    <cellStyle name="DarkBlueOutlineYellow 3 2 3" xfId="162" xr:uid="{00000000-0005-0000-0000-0000A0000000}"/>
    <cellStyle name="DarkBlueOutlineYellow 3 3" xfId="163" xr:uid="{00000000-0005-0000-0000-0000A1000000}"/>
    <cellStyle name="DarkBlueOutlineYellow 3 4" xfId="164" xr:uid="{00000000-0005-0000-0000-0000A2000000}"/>
    <cellStyle name="DarkBlueOutlineYellow 4" xfId="165" xr:uid="{00000000-0005-0000-0000-0000A3000000}"/>
    <cellStyle name="DarkBlueOutlineYellow 4 2" xfId="166" xr:uid="{00000000-0005-0000-0000-0000A4000000}"/>
    <cellStyle name="DarkBlueOutlineYellow 4 2 2" xfId="167" xr:uid="{00000000-0005-0000-0000-0000A5000000}"/>
    <cellStyle name="DarkBlueOutlineYellow 4 2 3" xfId="168" xr:uid="{00000000-0005-0000-0000-0000A6000000}"/>
    <cellStyle name="DarkBlueOutlineYellow 4 3" xfId="169" xr:uid="{00000000-0005-0000-0000-0000A7000000}"/>
    <cellStyle name="DarkBlueOutlineYellow 4 4" xfId="170" xr:uid="{00000000-0005-0000-0000-0000A8000000}"/>
    <cellStyle name="DarkBlueOutlineYellow 5" xfId="171" xr:uid="{00000000-0005-0000-0000-0000A9000000}"/>
    <cellStyle name="DarkBlueOutlineYellow 5 2" xfId="172" xr:uid="{00000000-0005-0000-0000-0000AA000000}"/>
    <cellStyle name="DarkBlueOutlineYellow 5 2 2" xfId="173" xr:uid="{00000000-0005-0000-0000-0000AB000000}"/>
    <cellStyle name="DarkBlueOutlineYellow 5 2 3" xfId="174" xr:uid="{00000000-0005-0000-0000-0000AC000000}"/>
    <cellStyle name="DarkBlueOutlineYellow 5 3" xfId="175" xr:uid="{00000000-0005-0000-0000-0000AD000000}"/>
    <cellStyle name="DarkBlueOutlineYellow 5 4" xfId="176" xr:uid="{00000000-0005-0000-0000-0000AE000000}"/>
    <cellStyle name="DarkBlueOutlineYellow 6" xfId="177" xr:uid="{00000000-0005-0000-0000-0000AF000000}"/>
    <cellStyle name="DarkBlueOutlineYellow 6 2" xfId="178" xr:uid="{00000000-0005-0000-0000-0000B0000000}"/>
    <cellStyle name="DarkBlueOutlineYellow 6 2 2" xfId="179" xr:uid="{00000000-0005-0000-0000-0000B1000000}"/>
    <cellStyle name="DarkBlueOutlineYellow 6 2 3" xfId="180" xr:uid="{00000000-0005-0000-0000-0000B2000000}"/>
    <cellStyle name="DarkBlueOutlineYellow 6 3" xfId="181" xr:uid="{00000000-0005-0000-0000-0000B3000000}"/>
    <cellStyle name="DarkBlueOutlineYellow 6 4" xfId="182" xr:uid="{00000000-0005-0000-0000-0000B4000000}"/>
    <cellStyle name="DarkBlueOutlineYellow 7" xfId="183" xr:uid="{00000000-0005-0000-0000-0000B5000000}"/>
    <cellStyle name="DarkBlueOutlineYellow 7 2" xfId="184" xr:uid="{00000000-0005-0000-0000-0000B6000000}"/>
    <cellStyle name="DarkBlueOutlineYellow 7 2 2" xfId="185" xr:uid="{00000000-0005-0000-0000-0000B7000000}"/>
    <cellStyle name="DarkBlueOutlineYellow 7 2 3" xfId="186" xr:uid="{00000000-0005-0000-0000-0000B8000000}"/>
    <cellStyle name="DarkBlueOutlineYellow 7 3" xfId="187" xr:uid="{00000000-0005-0000-0000-0000B9000000}"/>
    <cellStyle name="DarkBlueOutlineYellow 7 4" xfId="188" xr:uid="{00000000-0005-0000-0000-0000BA000000}"/>
    <cellStyle name="DarkBlueOutlineYellow 8" xfId="189" xr:uid="{00000000-0005-0000-0000-0000BB000000}"/>
    <cellStyle name="DarkBlueOutlineYellow 8 2" xfId="190" xr:uid="{00000000-0005-0000-0000-0000BC000000}"/>
    <cellStyle name="DarkBlueOutlineYellow 8 2 2" xfId="191" xr:uid="{00000000-0005-0000-0000-0000BD000000}"/>
    <cellStyle name="DarkBlueOutlineYellow 8 2 3" xfId="192" xr:uid="{00000000-0005-0000-0000-0000BE000000}"/>
    <cellStyle name="DarkBlueOutlineYellow 8 3" xfId="193" xr:uid="{00000000-0005-0000-0000-0000BF000000}"/>
    <cellStyle name="DarkBlueOutlineYellow 8 4" xfId="194" xr:uid="{00000000-0005-0000-0000-0000C0000000}"/>
    <cellStyle name="DarkBlueOutlineYellow 9" xfId="195" xr:uid="{00000000-0005-0000-0000-0000C1000000}"/>
    <cellStyle name="DarkBlueOutlineYellow 9 2" xfId="196" xr:uid="{00000000-0005-0000-0000-0000C2000000}"/>
    <cellStyle name="DarkBlueOutlineYellow 9 2 2" xfId="197" xr:uid="{00000000-0005-0000-0000-0000C3000000}"/>
    <cellStyle name="DarkBlueOutlineYellow 9 2 3" xfId="198" xr:uid="{00000000-0005-0000-0000-0000C4000000}"/>
    <cellStyle name="DarkBlueOutlineYellow 9 3" xfId="199" xr:uid="{00000000-0005-0000-0000-0000C5000000}"/>
    <cellStyle name="DarkBlueOutlineYellow 9 4" xfId="200" xr:uid="{00000000-0005-0000-0000-0000C6000000}"/>
    <cellStyle name="Date" xfId="201" xr:uid="{00000000-0005-0000-0000-0000C7000000}"/>
    <cellStyle name="Dezimal [0]_Compiling Utility Macros" xfId="202" xr:uid="{00000000-0005-0000-0000-0000C8000000}"/>
    <cellStyle name="Dezimal_Compiling Utility Macros" xfId="203" xr:uid="{00000000-0005-0000-0000-0000C9000000}"/>
    <cellStyle name="Fixed" xfId="204" xr:uid="{00000000-0005-0000-0000-0000CA000000}"/>
    <cellStyle name="GRAY" xfId="205" xr:uid="{00000000-0005-0000-0000-0000CB000000}"/>
    <cellStyle name="GRAY 10" xfId="206" xr:uid="{00000000-0005-0000-0000-0000CC000000}"/>
    <cellStyle name="GRAY 10 2" xfId="207" xr:uid="{00000000-0005-0000-0000-0000CD000000}"/>
    <cellStyle name="GRAY 10 3" xfId="208" xr:uid="{00000000-0005-0000-0000-0000CE000000}"/>
    <cellStyle name="GRAY 11" xfId="209" xr:uid="{00000000-0005-0000-0000-0000CF000000}"/>
    <cellStyle name="GRAY 11 2" xfId="210" xr:uid="{00000000-0005-0000-0000-0000D0000000}"/>
    <cellStyle name="GRAY 11 3" xfId="211" xr:uid="{00000000-0005-0000-0000-0000D1000000}"/>
    <cellStyle name="GRAY 12" xfId="212" xr:uid="{00000000-0005-0000-0000-0000D2000000}"/>
    <cellStyle name="GRAY 13" xfId="213" xr:uid="{00000000-0005-0000-0000-0000D3000000}"/>
    <cellStyle name="GRAY 2" xfId="214" xr:uid="{00000000-0005-0000-0000-0000D4000000}"/>
    <cellStyle name="GRAY 2 2" xfId="215" xr:uid="{00000000-0005-0000-0000-0000D5000000}"/>
    <cellStyle name="GRAY 2 2 2" xfId="216" xr:uid="{00000000-0005-0000-0000-0000D6000000}"/>
    <cellStyle name="GRAY 2 2 3" xfId="217" xr:uid="{00000000-0005-0000-0000-0000D7000000}"/>
    <cellStyle name="GRAY 2 3" xfId="218" xr:uid="{00000000-0005-0000-0000-0000D8000000}"/>
    <cellStyle name="GRAY 2 4" xfId="219" xr:uid="{00000000-0005-0000-0000-0000D9000000}"/>
    <cellStyle name="GRAY 3" xfId="220" xr:uid="{00000000-0005-0000-0000-0000DA000000}"/>
    <cellStyle name="GRAY 3 2" xfId="221" xr:uid="{00000000-0005-0000-0000-0000DB000000}"/>
    <cellStyle name="GRAY 3 2 2" xfId="222" xr:uid="{00000000-0005-0000-0000-0000DC000000}"/>
    <cellStyle name="GRAY 3 2 3" xfId="223" xr:uid="{00000000-0005-0000-0000-0000DD000000}"/>
    <cellStyle name="GRAY 3 3" xfId="224" xr:uid="{00000000-0005-0000-0000-0000DE000000}"/>
    <cellStyle name="GRAY 3 4" xfId="225" xr:uid="{00000000-0005-0000-0000-0000DF000000}"/>
    <cellStyle name="GRAY 4" xfId="226" xr:uid="{00000000-0005-0000-0000-0000E0000000}"/>
    <cellStyle name="GRAY 4 2" xfId="227" xr:uid="{00000000-0005-0000-0000-0000E1000000}"/>
    <cellStyle name="GRAY 4 2 2" xfId="228" xr:uid="{00000000-0005-0000-0000-0000E2000000}"/>
    <cellStyle name="GRAY 4 2 3" xfId="229" xr:uid="{00000000-0005-0000-0000-0000E3000000}"/>
    <cellStyle name="GRAY 4 3" xfId="230" xr:uid="{00000000-0005-0000-0000-0000E4000000}"/>
    <cellStyle name="GRAY 4 4" xfId="231" xr:uid="{00000000-0005-0000-0000-0000E5000000}"/>
    <cellStyle name="GRAY 5" xfId="232" xr:uid="{00000000-0005-0000-0000-0000E6000000}"/>
    <cellStyle name="GRAY 5 2" xfId="233" xr:uid="{00000000-0005-0000-0000-0000E7000000}"/>
    <cellStyle name="GRAY 5 2 2" xfId="234" xr:uid="{00000000-0005-0000-0000-0000E8000000}"/>
    <cellStyle name="GRAY 5 2 3" xfId="235" xr:uid="{00000000-0005-0000-0000-0000E9000000}"/>
    <cellStyle name="GRAY 5 3" xfId="236" xr:uid="{00000000-0005-0000-0000-0000EA000000}"/>
    <cellStyle name="GRAY 5 4" xfId="237" xr:uid="{00000000-0005-0000-0000-0000EB000000}"/>
    <cellStyle name="GRAY 6" xfId="238" xr:uid="{00000000-0005-0000-0000-0000EC000000}"/>
    <cellStyle name="GRAY 6 2" xfId="239" xr:uid="{00000000-0005-0000-0000-0000ED000000}"/>
    <cellStyle name="GRAY 6 2 2" xfId="240" xr:uid="{00000000-0005-0000-0000-0000EE000000}"/>
    <cellStyle name="GRAY 6 2 3" xfId="241" xr:uid="{00000000-0005-0000-0000-0000EF000000}"/>
    <cellStyle name="GRAY 6 3" xfId="242" xr:uid="{00000000-0005-0000-0000-0000F0000000}"/>
    <cellStyle name="GRAY 6 4" xfId="243" xr:uid="{00000000-0005-0000-0000-0000F1000000}"/>
    <cellStyle name="GRAY 7" xfId="244" xr:uid="{00000000-0005-0000-0000-0000F2000000}"/>
    <cellStyle name="GRAY 7 2" xfId="245" xr:uid="{00000000-0005-0000-0000-0000F3000000}"/>
    <cellStyle name="GRAY 7 2 2" xfId="246" xr:uid="{00000000-0005-0000-0000-0000F4000000}"/>
    <cellStyle name="GRAY 7 2 3" xfId="247" xr:uid="{00000000-0005-0000-0000-0000F5000000}"/>
    <cellStyle name="GRAY 7 3" xfId="248" xr:uid="{00000000-0005-0000-0000-0000F6000000}"/>
    <cellStyle name="GRAY 7 4" xfId="249" xr:uid="{00000000-0005-0000-0000-0000F7000000}"/>
    <cellStyle name="GRAY 8" xfId="250" xr:uid="{00000000-0005-0000-0000-0000F8000000}"/>
    <cellStyle name="GRAY 8 2" xfId="251" xr:uid="{00000000-0005-0000-0000-0000F9000000}"/>
    <cellStyle name="GRAY 8 2 2" xfId="252" xr:uid="{00000000-0005-0000-0000-0000FA000000}"/>
    <cellStyle name="GRAY 8 2 3" xfId="253" xr:uid="{00000000-0005-0000-0000-0000FB000000}"/>
    <cellStyle name="GRAY 8 3" xfId="254" xr:uid="{00000000-0005-0000-0000-0000FC000000}"/>
    <cellStyle name="GRAY 8 4" xfId="255" xr:uid="{00000000-0005-0000-0000-0000FD000000}"/>
    <cellStyle name="GRAY 9" xfId="256" xr:uid="{00000000-0005-0000-0000-0000FE000000}"/>
    <cellStyle name="GRAY 9 2" xfId="257" xr:uid="{00000000-0005-0000-0000-0000FF000000}"/>
    <cellStyle name="GRAY 9 2 2" xfId="258" xr:uid="{00000000-0005-0000-0000-000000010000}"/>
    <cellStyle name="GRAY 9 2 3" xfId="259" xr:uid="{00000000-0005-0000-0000-000001010000}"/>
    <cellStyle name="GRAY 9 3" xfId="260" xr:uid="{00000000-0005-0000-0000-000002010000}"/>
    <cellStyle name="GRAY 9 4" xfId="261" xr:uid="{00000000-0005-0000-0000-000003010000}"/>
    <cellStyle name="Gross Margin" xfId="262" xr:uid="{00000000-0005-0000-0000-000004010000}"/>
    <cellStyle name="Gross Margin 10" xfId="263" xr:uid="{00000000-0005-0000-0000-000005010000}"/>
    <cellStyle name="Gross Margin 10 2" xfId="264" xr:uid="{00000000-0005-0000-0000-000006010000}"/>
    <cellStyle name="Gross Margin 10 3" xfId="265" xr:uid="{00000000-0005-0000-0000-000007010000}"/>
    <cellStyle name="Gross Margin 11" xfId="266" xr:uid="{00000000-0005-0000-0000-000008010000}"/>
    <cellStyle name="Gross Margin 11 2" xfId="267" xr:uid="{00000000-0005-0000-0000-000009010000}"/>
    <cellStyle name="Gross Margin 11 3" xfId="268" xr:uid="{00000000-0005-0000-0000-00000A010000}"/>
    <cellStyle name="Gross Margin 12" xfId="269" xr:uid="{00000000-0005-0000-0000-00000B010000}"/>
    <cellStyle name="Gross Margin 13" xfId="270" xr:uid="{00000000-0005-0000-0000-00000C010000}"/>
    <cellStyle name="Gross Margin 2" xfId="271" xr:uid="{00000000-0005-0000-0000-00000D010000}"/>
    <cellStyle name="Gross Margin 2 2" xfId="272" xr:uid="{00000000-0005-0000-0000-00000E010000}"/>
    <cellStyle name="Gross Margin 2 2 2" xfId="273" xr:uid="{00000000-0005-0000-0000-00000F010000}"/>
    <cellStyle name="Gross Margin 2 2 3" xfId="274" xr:uid="{00000000-0005-0000-0000-000010010000}"/>
    <cellStyle name="Gross Margin 2 3" xfId="275" xr:uid="{00000000-0005-0000-0000-000011010000}"/>
    <cellStyle name="Gross Margin 2 4" xfId="276" xr:uid="{00000000-0005-0000-0000-000012010000}"/>
    <cellStyle name="Gross Margin 3" xfId="277" xr:uid="{00000000-0005-0000-0000-000013010000}"/>
    <cellStyle name="Gross Margin 3 2" xfId="278" xr:uid="{00000000-0005-0000-0000-000014010000}"/>
    <cellStyle name="Gross Margin 3 2 2" xfId="279" xr:uid="{00000000-0005-0000-0000-000015010000}"/>
    <cellStyle name="Gross Margin 3 2 3" xfId="280" xr:uid="{00000000-0005-0000-0000-000016010000}"/>
    <cellStyle name="Gross Margin 3 3" xfId="281" xr:uid="{00000000-0005-0000-0000-000017010000}"/>
    <cellStyle name="Gross Margin 3 4" xfId="282" xr:uid="{00000000-0005-0000-0000-000018010000}"/>
    <cellStyle name="Gross Margin 4" xfId="283" xr:uid="{00000000-0005-0000-0000-000019010000}"/>
    <cellStyle name="Gross Margin 4 2" xfId="284" xr:uid="{00000000-0005-0000-0000-00001A010000}"/>
    <cellStyle name="Gross Margin 4 2 2" xfId="285" xr:uid="{00000000-0005-0000-0000-00001B010000}"/>
    <cellStyle name="Gross Margin 4 2 3" xfId="286" xr:uid="{00000000-0005-0000-0000-00001C010000}"/>
    <cellStyle name="Gross Margin 4 3" xfId="287" xr:uid="{00000000-0005-0000-0000-00001D010000}"/>
    <cellStyle name="Gross Margin 4 4" xfId="288" xr:uid="{00000000-0005-0000-0000-00001E010000}"/>
    <cellStyle name="Gross Margin 5" xfId="289" xr:uid="{00000000-0005-0000-0000-00001F010000}"/>
    <cellStyle name="Gross Margin 5 2" xfId="290" xr:uid="{00000000-0005-0000-0000-000020010000}"/>
    <cellStyle name="Gross Margin 5 2 2" xfId="291" xr:uid="{00000000-0005-0000-0000-000021010000}"/>
    <cellStyle name="Gross Margin 5 2 3" xfId="292" xr:uid="{00000000-0005-0000-0000-000022010000}"/>
    <cellStyle name="Gross Margin 5 3" xfId="293" xr:uid="{00000000-0005-0000-0000-000023010000}"/>
    <cellStyle name="Gross Margin 5 4" xfId="294" xr:uid="{00000000-0005-0000-0000-000024010000}"/>
    <cellStyle name="Gross Margin 6" xfId="295" xr:uid="{00000000-0005-0000-0000-000025010000}"/>
    <cellStyle name="Gross Margin 6 2" xfId="296" xr:uid="{00000000-0005-0000-0000-000026010000}"/>
    <cellStyle name="Gross Margin 6 2 2" xfId="297" xr:uid="{00000000-0005-0000-0000-000027010000}"/>
    <cellStyle name="Gross Margin 6 2 3" xfId="298" xr:uid="{00000000-0005-0000-0000-000028010000}"/>
    <cellStyle name="Gross Margin 6 3" xfId="299" xr:uid="{00000000-0005-0000-0000-000029010000}"/>
    <cellStyle name="Gross Margin 6 4" xfId="300" xr:uid="{00000000-0005-0000-0000-00002A010000}"/>
    <cellStyle name="Gross Margin 7" xfId="301" xr:uid="{00000000-0005-0000-0000-00002B010000}"/>
    <cellStyle name="Gross Margin 7 2" xfId="302" xr:uid="{00000000-0005-0000-0000-00002C010000}"/>
    <cellStyle name="Gross Margin 7 2 2" xfId="303" xr:uid="{00000000-0005-0000-0000-00002D010000}"/>
    <cellStyle name="Gross Margin 7 2 3" xfId="304" xr:uid="{00000000-0005-0000-0000-00002E010000}"/>
    <cellStyle name="Gross Margin 7 3" xfId="305" xr:uid="{00000000-0005-0000-0000-00002F010000}"/>
    <cellStyle name="Gross Margin 7 4" xfId="306" xr:uid="{00000000-0005-0000-0000-000030010000}"/>
    <cellStyle name="Gross Margin 8" xfId="307" xr:uid="{00000000-0005-0000-0000-000031010000}"/>
    <cellStyle name="Gross Margin 8 2" xfId="308" xr:uid="{00000000-0005-0000-0000-000032010000}"/>
    <cellStyle name="Gross Margin 8 2 2" xfId="309" xr:uid="{00000000-0005-0000-0000-000033010000}"/>
    <cellStyle name="Gross Margin 8 2 3" xfId="310" xr:uid="{00000000-0005-0000-0000-000034010000}"/>
    <cellStyle name="Gross Margin 8 3" xfId="311" xr:uid="{00000000-0005-0000-0000-000035010000}"/>
    <cellStyle name="Gross Margin 8 4" xfId="312" xr:uid="{00000000-0005-0000-0000-000036010000}"/>
    <cellStyle name="Gross Margin 9" xfId="313" xr:uid="{00000000-0005-0000-0000-000037010000}"/>
    <cellStyle name="Gross Margin 9 2" xfId="314" xr:uid="{00000000-0005-0000-0000-000038010000}"/>
    <cellStyle name="Gross Margin 9 2 2" xfId="315" xr:uid="{00000000-0005-0000-0000-000039010000}"/>
    <cellStyle name="Gross Margin 9 2 3" xfId="316" xr:uid="{00000000-0005-0000-0000-00003A010000}"/>
    <cellStyle name="Gross Margin 9 3" xfId="317" xr:uid="{00000000-0005-0000-0000-00003B010000}"/>
    <cellStyle name="Gross Margin 9 4" xfId="318" xr:uid="{00000000-0005-0000-0000-00003C010000}"/>
    <cellStyle name="header" xfId="319" xr:uid="{00000000-0005-0000-0000-00003D010000}"/>
    <cellStyle name="Header Total" xfId="320" xr:uid="{00000000-0005-0000-0000-00003E010000}"/>
    <cellStyle name="Header1" xfId="321" xr:uid="{00000000-0005-0000-0000-00003F010000}"/>
    <cellStyle name="Header2" xfId="322" xr:uid="{00000000-0005-0000-0000-000040010000}"/>
    <cellStyle name="Header3" xfId="323" xr:uid="{00000000-0005-0000-0000-000041010000}"/>
    <cellStyle name="Hyperlink 2" xfId="324" xr:uid="{00000000-0005-0000-0000-000042010000}"/>
    <cellStyle name="Hyperlink 3" xfId="325" xr:uid="{00000000-0005-0000-0000-000043010000}"/>
    <cellStyle name="Hyperlink_Rental Worksheet" xfId="326" xr:uid="{00000000-0005-0000-0000-000044010000}"/>
    <cellStyle name="Level 2 Total" xfId="327" xr:uid="{00000000-0005-0000-0000-000045010000}"/>
    <cellStyle name="Major Total" xfId="328" xr:uid="{00000000-0005-0000-0000-000046010000}"/>
    <cellStyle name="NonPrint_TemTitle" xfId="329" xr:uid="{00000000-0005-0000-0000-000047010000}"/>
    <cellStyle name="Normal" xfId="0" builtinId="0"/>
    <cellStyle name="Normal 2" xfId="330" xr:uid="{00000000-0005-0000-0000-000049010000}"/>
    <cellStyle name="Normal 2 2" xfId="331" xr:uid="{00000000-0005-0000-0000-00004A010000}"/>
    <cellStyle name="Normal 2 3" xfId="332" xr:uid="{00000000-0005-0000-0000-00004B010000}"/>
    <cellStyle name="Normal 3" xfId="333" xr:uid="{00000000-0005-0000-0000-00004C010000}"/>
    <cellStyle name="Normal 3 2" xfId="334" xr:uid="{00000000-0005-0000-0000-00004D010000}"/>
    <cellStyle name="Normal 4" xfId="335" xr:uid="{00000000-0005-0000-0000-00004E010000}"/>
    <cellStyle name="Normal 4 2" xfId="336" xr:uid="{00000000-0005-0000-0000-00004F010000}"/>
    <cellStyle name="Normal 5" xfId="337" xr:uid="{00000000-0005-0000-0000-000050010000}"/>
    <cellStyle name="Normal 6" xfId="338" xr:uid="{00000000-0005-0000-0000-000051010000}"/>
    <cellStyle name="Normal 7" xfId="339" xr:uid="{00000000-0005-0000-0000-000052010000}"/>
    <cellStyle name="Normal 7 2" xfId="340" xr:uid="{00000000-0005-0000-0000-000053010000}"/>
    <cellStyle name="Normal 8" xfId="341" xr:uid="{00000000-0005-0000-0000-000054010000}"/>
    <cellStyle name="NormalRed" xfId="342" xr:uid="{00000000-0005-0000-0000-000055010000}"/>
    <cellStyle name="Percent" xfId="1" builtinId="5"/>
    <cellStyle name="Percent 2" xfId="343" xr:uid="{00000000-0005-0000-0000-000057010000}"/>
    <cellStyle name="Percent 3" xfId="344" xr:uid="{00000000-0005-0000-0000-000058010000}"/>
    <cellStyle name="Percent 3 2" xfId="345" xr:uid="{00000000-0005-0000-0000-000059010000}"/>
    <cellStyle name="Percent 4" xfId="346" xr:uid="{00000000-0005-0000-0000-00005A010000}"/>
    <cellStyle name="Percent.0" xfId="347" xr:uid="{00000000-0005-0000-0000-00005B010000}"/>
    <cellStyle name="Percent.0 10" xfId="348" xr:uid="{00000000-0005-0000-0000-00005C010000}"/>
    <cellStyle name="Percent.0 10 2" xfId="349" xr:uid="{00000000-0005-0000-0000-00005D010000}"/>
    <cellStyle name="Percent.0 10 2 2" xfId="350" xr:uid="{00000000-0005-0000-0000-00005E010000}"/>
    <cellStyle name="Percent.0 10 2 3" xfId="351" xr:uid="{00000000-0005-0000-0000-00005F010000}"/>
    <cellStyle name="Percent.0 10 3" xfId="352" xr:uid="{00000000-0005-0000-0000-000060010000}"/>
    <cellStyle name="Percent.0 10 3 2" xfId="353" xr:uid="{00000000-0005-0000-0000-000061010000}"/>
    <cellStyle name="Percent.0 10 4" xfId="354" xr:uid="{00000000-0005-0000-0000-000062010000}"/>
    <cellStyle name="Percent.0 10 5" xfId="355" xr:uid="{00000000-0005-0000-0000-000063010000}"/>
    <cellStyle name="Percent.0 11" xfId="356" xr:uid="{00000000-0005-0000-0000-000064010000}"/>
    <cellStyle name="Percent.0 11 2" xfId="357" xr:uid="{00000000-0005-0000-0000-000065010000}"/>
    <cellStyle name="Percent.0 11 2 2" xfId="358" xr:uid="{00000000-0005-0000-0000-000066010000}"/>
    <cellStyle name="Percent.0 11 3" xfId="359" xr:uid="{00000000-0005-0000-0000-000067010000}"/>
    <cellStyle name="Percent.0 11 4" xfId="360" xr:uid="{00000000-0005-0000-0000-000068010000}"/>
    <cellStyle name="Percent.0 12" xfId="361" xr:uid="{00000000-0005-0000-0000-000069010000}"/>
    <cellStyle name="Percent.0 12 2" xfId="362" xr:uid="{00000000-0005-0000-0000-00006A010000}"/>
    <cellStyle name="Percent.0 12 3" xfId="363" xr:uid="{00000000-0005-0000-0000-00006B010000}"/>
    <cellStyle name="Percent.0 13" xfId="364" xr:uid="{00000000-0005-0000-0000-00006C010000}"/>
    <cellStyle name="Percent.0 13 2" xfId="365" xr:uid="{00000000-0005-0000-0000-00006D010000}"/>
    <cellStyle name="Percent.0 14" xfId="366" xr:uid="{00000000-0005-0000-0000-00006E010000}"/>
    <cellStyle name="Percent.0 15" xfId="367" xr:uid="{00000000-0005-0000-0000-00006F010000}"/>
    <cellStyle name="Percent.0 2" xfId="368" xr:uid="{00000000-0005-0000-0000-000070010000}"/>
    <cellStyle name="Percent.0 2 2" xfId="369" xr:uid="{00000000-0005-0000-0000-000071010000}"/>
    <cellStyle name="Percent.0 2 2 2" xfId="370" xr:uid="{00000000-0005-0000-0000-000072010000}"/>
    <cellStyle name="Percent.0 2 2 3" xfId="371" xr:uid="{00000000-0005-0000-0000-000073010000}"/>
    <cellStyle name="Percent.0 2 3" xfId="372" xr:uid="{00000000-0005-0000-0000-000074010000}"/>
    <cellStyle name="Percent.0 2 3 2" xfId="373" xr:uid="{00000000-0005-0000-0000-000075010000}"/>
    <cellStyle name="Percent.0 2 4" xfId="374" xr:uid="{00000000-0005-0000-0000-000076010000}"/>
    <cellStyle name="Percent.0 2 5" xfId="375" xr:uid="{00000000-0005-0000-0000-000077010000}"/>
    <cellStyle name="Percent.0 3" xfId="376" xr:uid="{00000000-0005-0000-0000-000078010000}"/>
    <cellStyle name="Percent.0 3 2" xfId="377" xr:uid="{00000000-0005-0000-0000-000079010000}"/>
    <cellStyle name="Percent.0 3 2 2" xfId="378" xr:uid="{00000000-0005-0000-0000-00007A010000}"/>
    <cellStyle name="Percent.0 3 2 3" xfId="379" xr:uid="{00000000-0005-0000-0000-00007B010000}"/>
    <cellStyle name="Percent.0 3 3" xfId="380" xr:uid="{00000000-0005-0000-0000-00007C010000}"/>
    <cellStyle name="Percent.0 3 3 2" xfId="381" xr:uid="{00000000-0005-0000-0000-00007D010000}"/>
    <cellStyle name="Percent.0 3 4" xfId="382" xr:uid="{00000000-0005-0000-0000-00007E010000}"/>
    <cellStyle name="Percent.0 3 5" xfId="383" xr:uid="{00000000-0005-0000-0000-00007F010000}"/>
    <cellStyle name="Percent.0 4" xfId="384" xr:uid="{00000000-0005-0000-0000-000080010000}"/>
    <cellStyle name="Percent.0 4 2" xfId="385" xr:uid="{00000000-0005-0000-0000-000081010000}"/>
    <cellStyle name="Percent.0 4 2 2" xfId="386" xr:uid="{00000000-0005-0000-0000-000082010000}"/>
    <cellStyle name="Percent.0 4 2 3" xfId="387" xr:uid="{00000000-0005-0000-0000-000083010000}"/>
    <cellStyle name="Percent.0 4 3" xfId="388" xr:uid="{00000000-0005-0000-0000-000084010000}"/>
    <cellStyle name="Percent.0 4 3 2" xfId="389" xr:uid="{00000000-0005-0000-0000-000085010000}"/>
    <cellStyle name="Percent.0 4 4" xfId="390" xr:uid="{00000000-0005-0000-0000-000086010000}"/>
    <cellStyle name="Percent.0 4 5" xfId="391" xr:uid="{00000000-0005-0000-0000-000087010000}"/>
    <cellStyle name="Percent.0 5" xfId="392" xr:uid="{00000000-0005-0000-0000-000088010000}"/>
    <cellStyle name="Percent.0 5 2" xfId="393" xr:uid="{00000000-0005-0000-0000-000089010000}"/>
    <cellStyle name="Percent.0 5 2 2" xfId="394" xr:uid="{00000000-0005-0000-0000-00008A010000}"/>
    <cellStyle name="Percent.0 5 2 3" xfId="395" xr:uid="{00000000-0005-0000-0000-00008B010000}"/>
    <cellStyle name="Percent.0 5 3" xfId="396" xr:uid="{00000000-0005-0000-0000-00008C010000}"/>
    <cellStyle name="Percent.0 5 3 2" xfId="397" xr:uid="{00000000-0005-0000-0000-00008D010000}"/>
    <cellStyle name="Percent.0 5 4" xfId="398" xr:uid="{00000000-0005-0000-0000-00008E010000}"/>
    <cellStyle name="Percent.0 5 5" xfId="399" xr:uid="{00000000-0005-0000-0000-00008F010000}"/>
    <cellStyle name="Percent.0 6" xfId="400" xr:uid="{00000000-0005-0000-0000-000090010000}"/>
    <cellStyle name="Percent.0 6 2" xfId="401" xr:uid="{00000000-0005-0000-0000-000091010000}"/>
    <cellStyle name="Percent.0 6 2 2" xfId="402" xr:uid="{00000000-0005-0000-0000-000092010000}"/>
    <cellStyle name="Percent.0 6 2 3" xfId="403" xr:uid="{00000000-0005-0000-0000-000093010000}"/>
    <cellStyle name="Percent.0 6 3" xfId="404" xr:uid="{00000000-0005-0000-0000-000094010000}"/>
    <cellStyle name="Percent.0 6 3 2" xfId="405" xr:uid="{00000000-0005-0000-0000-000095010000}"/>
    <cellStyle name="Percent.0 6 4" xfId="406" xr:uid="{00000000-0005-0000-0000-000096010000}"/>
    <cellStyle name="Percent.0 6 5" xfId="407" xr:uid="{00000000-0005-0000-0000-000097010000}"/>
    <cellStyle name="Percent.0 7" xfId="408" xr:uid="{00000000-0005-0000-0000-000098010000}"/>
    <cellStyle name="Percent.0 7 2" xfId="409" xr:uid="{00000000-0005-0000-0000-000099010000}"/>
    <cellStyle name="Percent.0 7 2 2" xfId="410" xr:uid="{00000000-0005-0000-0000-00009A010000}"/>
    <cellStyle name="Percent.0 7 2 3" xfId="411" xr:uid="{00000000-0005-0000-0000-00009B010000}"/>
    <cellStyle name="Percent.0 7 3" xfId="412" xr:uid="{00000000-0005-0000-0000-00009C010000}"/>
    <cellStyle name="Percent.0 7 3 2" xfId="413" xr:uid="{00000000-0005-0000-0000-00009D010000}"/>
    <cellStyle name="Percent.0 7 4" xfId="414" xr:uid="{00000000-0005-0000-0000-00009E010000}"/>
    <cellStyle name="Percent.0 7 5" xfId="415" xr:uid="{00000000-0005-0000-0000-00009F010000}"/>
    <cellStyle name="Percent.0 8" xfId="416" xr:uid="{00000000-0005-0000-0000-0000A0010000}"/>
    <cellStyle name="Percent.0 8 2" xfId="417" xr:uid="{00000000-0005-0000-0000-0000A1010000}"/>
    <cellStyle name="Percent.0 8 2 2" xfId="418" xr:uid="{00000000-0005-0000-0000-0000A2010000}"/>
    <cellStyle name="Percent.0 8 2 3" xfId="419" xr:uid="{00000000-0005-0000-0000-0000A3010000}"/>
    <cellStyle name="Percent.0 8 3" xfId="420" xr:uid="{00000000-0005-0000-0000-0000A4010000}"/>
    <cellStyle name="Percent.0 8 3 2" xfId="421" xr:uid="{00000000-0005-0000-0000-0000A5010000}"/>
    <cellStyle name="Percent.0 8 4" xfId="422" xr:uid="{00000000-0005-0000-0000-0000A6010000}"/>
    <cellStyle name="Percent.0 8 5" xfId="423" xr:uid="{00000000-0005-0000-0000-0000A7010000}"/>
    <cellStyle name="Percent.0 9" xfId="424" xr:uid="{00000000-0005-0000-0000-0000A8010000}"/>
    <cellStyle name="Percent.0 9 2" xfId="425" xr:uid="{00000000-0005-0000-0000-0000A9010000}"/>
    <cellStyle name="Percent.0 9 2 2" xfId="426" xr:uid="{00000000-0005-0000-0000-0000AA010000}"/>
    <cellStyle name="Percent.0 9 2 3" xfId="427" xr:uid="{00000000-0005-0000-0000-0000AB010000}"/>
    <cellStyle name="Percent.0 9 3" xfId="428" xr:uid="{00000000-0005-0000-0000-0000AC010000}"/>
    <cellStyle name="Percent.0 9 3 2" xfId="429" xr:uid="{00000000-0005-0000-0000-0000AD010000}"/>
    <cellStyle name="Percent.0 9 4" xfId="430" xr:uid="{00000000-0005-0000-0000-0000AE010000}"/>
    <cellStyle name="Percent.0 9 5" xfId="431" xr:uid="{00000000-0005-0000-0000-0000AF010000}"/>
    <cellStyle name="Percent.00" xfId="432" xr:uid="{00000000-0005-0000-0000-0000B0010000}"/>
    <cellStyle name="Percent.00 10" xfId="433" xr:uid="{00000000-0005-0000-0000-0000B1010000}"/>
    <cellStyle name="Percent.00 10 2" xfId="434" xr:uid="{00000000-0005-0000-0000-0000B2010000}"/>
    <cellStyle name="Percent.00 10 2 2" xfId="435" xr:uid="{00000000-0005-0000-0000-0000B3010000}"/>
    <cellStyle name="Percent.00 10 2 3" xfId="436" xr:uid="{00000000-0005-0000-0000-0000B4010000}"/>
    <cellStyle name="Percent.00 10 3" xfId="437" xr:uid="{00000000-0005-0000-0000-0000B5010000}"/>
    <cellStyle name="Percent.00 10 3 2" xfId="438" xr:uid="{00000000-0005-0000-0000-0000B6010000}"/>
    <cellStyle name="Percent.00 10 4" xfId="439" xr:uid="{00000000-0005-0000-0000-0000B7010000}"/>
    <cellStyle name="Percent.00 10 5" xfId="440" xr:uid="{00000000-0005-0000-0000-0000B8010000}"/>
    <cellStyle name="Percent.00 11" xfId="441" xr:uid="{00000000-0005-0000-0000-0000B9010000}"/>
    <cellStyle name="Percent.00 11 2" xfId="442" xr:uid="{00000000-0005-0000-0000-0000BA010000}"/>
    <cellStyle name="Percent.00 11 2 2" xfId="443" xr:uid="{00000000-0005-0000-0000-0000BB010000}"/>
    <cellStyle name="Percent.00 11 3" xfId="444" xr:uid="{00000000-0005-0000-0000-0000BC010000}"/>
    <cellStyle name="Percent.00 11 4" xfId="445" xr:uid="{00000000-0005-0000-0000-0000BD010000}"/>
    <cellStyle name="Percent.00 12" xfId="446" xr:uid="{00000000-0005-0000-0000-0000BE010000}"/>
    <cellStyle name="Percent.00 12 2" xfId="447" xr:uid="{00000000-0005-0000-0000-0000BF010000}"/>
    <cellStyle name="Percent.00 12 3" xfId="448" xr:uid="{00000000-0005-0000-0000-0000C0010000}"/>
    <cellStyle name="Percent.00 13" xfId="449" xr:uid="{00000000-0005-0000-0000-0000C1010000}"/>
    <cellStyle name="Percent.00 13 2" xfId="450" xr:uid="{00000000-0005-0000-0000-0000C2010000}"/>
    <cellStyle name="Percent.00 14" xfId="451" xr:uid="{00000000-0005-0000-0000-0000C3010000}"/>
    <cellStyle name="Percent.00 15" xfId="452" xr:uid="{00000000-0005-0000-0000-0000C4010000}"/>
    <cellStyle name="Percent.00 2" xfId="453" xr:uid="{00000000-0005-0000-0000-0000C5010000}"/>
    <cellStyle name="Percent.00 2 2" xfId="454" xr:uid="{00000000-0005-0000-0000-0000C6010000}"/>
    <cellStyle name="Percent.00 2 2 2" xfId="455" xr:uid="{00000000-0005-0000-0000-0000C7010000}"/>
    <cellStyle name="Percent.00 2 2 3" xfId="456" xr:uid="{00000000-0005-0000-0000-0000C8010000}"/>
    <cellStyle name="Percent.00 2 3" xfId="457" xr:uid="{00000000-0005-0000-0000-0000C9010000}"/>
    <cellStyle name="Percent.00 2 3 2" xfId="458" xr:uid="{00000000-0005-0000-0000-0000CA010000}"/>
    <cellStyle name="Percent.00 2 4" xfId="459" xr:uid="{00000000-0005-0000-0000-0000CB010000}"/>
    <cellStyle name="Percent.00 2 5" xfId="460" xr:uid="{00000000-0005-0000-0000-0000CC010000}"/>
    <cellStyle name="Percent.00 3" xfId="461" xr:uid="{00000000-0005-0000-0000-0000CD010000}"/>
    <cellStyle name="Percent.00 3 2" xfId="462" xr:uid="{00000000-0005-0000-0000-0000CE010000}"/>
    <cellStyle name="Percent.00 3 2 2" xfId="463" xr:uid="{00000000-0005-0000-0000-0000CF010000}"/>
    <cellStyle name="Percent.00 3 2 3" xfId="464" xr:uid="{00000000-0005-0000-0000-0000D0010000}"/>
    <cellStyle name="Percent.00 3 3" xfId="465" xr:uid="{00000000-0005-0000-0000-0000D1010000}"/>
    <cellStyle name="Percent.00 3 3 2" xfId="466" xr:uid="{00000000-0005-0000-0000-0000D2010000}"/>
    <cellStyle name="Percent.00 3 4" xfId="467" xr:uid="{00000000-0005-0000-0000-0000D3010000}"/>
    <cellStyle name="Percent.00 3 5" xfId="468" xr:uid="{00000000-0005-0000-0000-0000D4010000}"/>
    <cellStyle name="Percent.00 4" xfId="469" xr:uid="{00000000-0005-0000-0000-0000D5010000}"/>
    <cellStyle name="Percent.00 4 2" xfId="470" xr:uid="{00000000-0005-0000-0000-0000D6010000}"/>
    <cellStyle name="Percent.00 4 2 2" xfId="471" xr:uid="{00000000-0005-0000-0000-0000D7010000}"/>
    <cellStyle name="Percent.00 4 2 3" xfId="472" xr:uid="{00000000-0005-0000-0000-0000D8010000}"/>
    <cellStyle name="Percent.00 4 3" xfId="473" xr:uid="{00000000-0005-0000-0000-0000D9010000}"/>
    <cellStyle name="Percent.00 4 3 2" xfId="474" xr:uid="{00000000-0005-0000-0000-0000DA010000}"/>
    <cellStyle name="Percent.00 4 4" xfId="475" xr:uid="{00000000-0005-0000-0000-0000DB010000}"/>
    <cellStyle name="Percent.00 4 5" xfId="476" xr:uid="{00000000-0005-0000-0000-0000DC010000}"/>
    <cellStyle name="Percent.00 5" xfId="477" xr:uid="{00000000-0005-0000-0000-0000DD010000}"/>
    <cellStyle name="Percent.00 5 2" xfId="478" xr:uid="{00000000-0005-0000-0000-0000DE010000}"/>
    <cellStyle name="Percent.00 5 2 2" xfId="479" xr:uid="{00000000-0005-0000-0000-0000DF010000}"/>
    <cellStyle name="Percent.00 5 2 3" xfId="480" xr:uid="{00000000-0005-0000-0000-0000E0010000}"/>
    <cellStyle name="Percent.00 5 3" xfId="481" xr:uid="{00000000-0005-0000-0000-0000E1010000}"/>
    <cellStyle name="Percent.00 5 3 2" xfId="482" xr:uid="{00000000-0005-0000-0000-0000E2010000}"/>
    <cellStyle name="Percent.00 5 4" xfId="483" xr:uid="{00000000-0005-0000-0000-0000E3010000}"/>
    <cellStyle name="Percent.00 5 5" xfId="484" xr:uid="{00000000-0005-0000-0000-0000E4010000}"/>
    <cellStyle name="Percent.00 6" xfId="485" xr:uid="{00000000-0005-0000-0000-0000E5010000}"/>
    <cellStyle name="Percent.00 6 2" xfId="486" xr:uid="{00000000-0005-0000-0000-0000E6010000}"/>
    <cellStyle name="Percent.00 6 2 2" xfId="487" xr:uid="{00000000-0005-0000-0000-0000E7010000}"/>
    <cellStyle name="Percent.00 6 2 3" xfId="488" xr:uid="{00000000-0005-0000-0000-0000E8010000}"/>
    <cellStyle name="Percent.00 6 3" xfId="489" xr:uid="{00000000-0005-0000-0000-0000E9010000}"/>
    <cellStyle name="Percent.00 6 3 2" xfId="490" xr:uid="{00000000-0005-0000-0000-0000EA010000}"/>
    <cellStyle name="Percent.00 6 4" xfId="491" xr:uid="{00000000-0005-0000-0000-0000EB010000}"/>
    <cellStyle name="Percent.00 6 5" xfId="492" xr:uid="{00000000-0005-0000-0000-0000EC010000}"/>
    <cellStyle name="Percent.00 7" xfId="493" xr:uid="{00000000-0005-0000-0000-0000ED010000}"/>
    <cellStyle name="Percent.00 7 2" xfId="494" xr:uid="{00000000-0005-0000-0000-0000EE010000}"/>
    <cellStyle name="Percent.00 7 2 2" xfId="495" xr:uid="{00000000-0005-0000-0000-0000EF010000}"/>
    <cellStyle name="Percent.00 7 2 3" xfId="496" xr:uid="{00000000-0005-0000-0000-0000F0010000}"/>
    <cellStyle name="Percent.00 7 3" xfId="497" xr:uid="{00000000-0005-0000-0000-0000F1010000}"/>
    <cellStyle name="Percent.00 7 3 2" xfId="498" xr:uid="{00000000-0005-0000-0000-0000F2010000}"/>
    <cellStyle name="Percent.00 7 4" xfId="499" xr:uid="{00000000-0005-0000-0000-0000F3010000}"/>
    <cellStyle name="Percent.00 7 5" xfId="500" xr:uid="{00000000-0005-0000-0000-0000F4010000}"/>
    <cellStyle name="Percent.00 8" xfId="501" xr:uid="{00000000-0005-0000-0000-0000F5010000}"/>
    <cellStyle name="Percent.00 8 2" xfId="502" xr:uid="{00000000-0005-0000-0000-0000F6010000}"/>
    <cellStyle name="Percent.00 8 2 2" xfId="503" xr:uid="{00000000-0005-0000-0000-0000F7010000}"/>
    <cellStyle name="Percent.00 8 2 3" xfId="504" xr:uid="{00000000-0005-0000-0000-0000F8010000}"/>
    <cellStyle name="Percent.00 8 3" xfId="505" xr:uid="{00000000-0005-0000-0000-0000F9010000}"/>
    <cellStyle name="Percent.00 8 3 2" xfId="506" xr:uid="{00000000-0005-0000-0000-0000FA010000}"/>
    <cellStyle name="Percent.00 8 4" xfId="507" xr:uid="{00000000-0005-0000-0000-0000FB010000}"/>
    <cellStyle name="Percent.00 8 5" xfId="508" xr:uid="{00000000-0005-0000-0000-0000FC010000}"/>
    <cellStyle name="Percent.00 9" xfId="509" xr:uid="{00000000-0005-0000-0000-0000FD010000}"/>
    <cellStyle name="Percent.00 9 2" xfId="510" xr:uid="{00000000-0005-0000-0000-0000FE010000}"/>
    <cellStyle name="Percent.00 9 2 2" xfId="511" xr:uid="{00000000-0005-0000-0000-0000FF010000}"/>
    <cellStyle name="Percent.00 9 2 3" xfId="512" xr:uid="{00000000-0005-0000-0000-000000020000}"/>
    <cellStyle name="Percent.00 9 3" xfId="513" xr:uid="{00000000-0005-0000-0000-000001020000}"/>
    <cellStyle name="Percent.00 9 3 2" xfId="514" xr:uid="{00000000-0005-0000-0000-000002020000}"/>
    <cellStyle name="Percent.00 9 4" xfId="515" xr:uid="{00000000-0005-0000-0000-000003020000}"/>
    <cellStyle name="Percent.00 9 5" xfId="516" xr:uid="{00000000-0005-0000-0000-000004020000}"/>
    <cellStyle name="RED POSTED" xfId="517" xr:uid="{00000000-0005-0000-0000-000005020000}"/>
    <cellStyle name="Standard_Anpassen der Amortisation" xfId="518" xr:uid="{00000000-0005-0000-0000-000006020000}"/>
    <cellStyle name="Text_simple" xfId="519" xr:uid="{00000000-0005-0000-0000-000007020000}"/>
    <cellStyle name="TmsRmn10BlueItalic" xfId="520" xr:uid="{00000000-0005-0000-0000-000008020000}"/>
    <cellStyle name="TmsRmn10Bold" xfId="521" xr:uid="{00000000-0005-0000-0000-000009020000}"/>
    <cellStyle name="Währung [0]_Compiling Utility Macros" xfId="522" xr:uid="{00000000-0005-0000-0000-00000A020000}"/>
    <cellStyle name="Währung_Compiling Utility Macros" xfId="523" xr:uid="{00000000-0005-0000-0000-00000B020000}"/>
  </cellStyles>
  <dxfs count="0"/>
  <tableStyles count="0" defaultTableStyle="TableStyleMedium9" defaultPivotStyle="PivotStyleMedium7"/>
  <colors>
    <mruColors>
      <color rgb="FF151522"/>
      <color rgb="FFFFD966"/>
      <color rgb="FFC59D41"/>
      <color rgb="FF616A70"/>
      <color rgb="FFF7F5F1"/>
      <color rgb="FFD6D3BF"/>
      <color rgb="FF889197"/>
      <color rgb="FFFDFDFD"/>
      <color rgb="FFEBEBEB"/>
      <color rgb="FFD2DA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0</xdr:row>
      <xdr:rowOff>84667</xdr:rowOff>
    </xdr:from>
    <xdr:to>
      <xdr:col>3</xdr:col>
      <xdr:colOff>910166</xdr:colOff>
      <xdr:row>0</xdr:row>
      <xdr:rowOff>428962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90D475-A942-C240-B47F-DF36147BE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517" y="84667"/>
          <a:ext cx="2838449" cy="3442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0</xdr:row>
      <xdr:rowOff>84667</xdr:rowOff>
    </xdr:from>
    <xdr:to>
      <xdr:col>3</xdr:col>
      <xdr:colOff>910166</xdr:colOff>
      <xdr:row>0</xdr:row>
      <xdr:rowOff>428962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45EF40-B34A-A840-8001-796BB5FD7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84667"/>
          <a:ext cx="2836333" cy="344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31751</xdr:colOff>
      <xdr:row>0</xdr:row>
      <xdr:rowOff>84667</xdr:rowOff>
    </xdr:from>
    <xdr:to>
      <xdr:col>3</xdr:col>
      <xdr:colOff>1682750</xdr:colOff>
      <xdr:row>0</xdr:row>
      <xdr:rowOff>428962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A26915-FAFF-8E4B-D9B9-A27AD2ADB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584" y="84667"/>
          <a:ext cx="2836333" cy="3442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9E427-329D-9F4C-A072-78F510B9401D}">
  <sheetPr>
    <pageSetUpPr fitToPage="1"/>
  </sheetPr>
  <dimension ref="A1:K19"/>
  <sheetViews>
    <sheetView showGridLines="0" tabSelected="1" zoomScale="120" zoomScaleNormal="120" workbookViewId="0">
      <selection activeCell="A11" sqref="A11"/>
    </sheetView>
  </sheetViews>
  <sheetFormatPr baseColWidth="10" defaultColWidth="8.83203125" defaultRowHeight="14"/>
  <cols>
    <col min="1" max="1" width="1.33203125" style="1" customWidth="1"/>
    <col min="2" max="2" width="3.1640625" style="1" customWidth="1"/>
    <col min="3" max="3" width="22.83203125" style="1" customWidth="1"/>
    <col min="4" max="4" width="16.5" style="1" bestFit="1" customWidth="1"/>
    <col min="5" max="5" width="18" style="1" customWidth="1"/>
    <col min="6" max="6" width="45.6640625" style="80" customWidth="1"/>
    <col min="7" max="7" width="16.83203125" style="76" customWidth="1"/>
    <col min="8" max="16384" width="8.83203125" style="1"/>
  </cols>
  <sheetData>
    <row r="1" spans="1:11" ht="40" customHeight="1">
      <c r="E1" s="75"/>
      <c r="F1" s="79"/>
    </row>
    <row r="3" spans="1:11">
      <c r="B3" s="107" t="s">
        <v>50</v>
      </c>
      <c r="C3" s="37"/>
      <c r="E3" s="37"/>
      <c r="F3" s="81"/>
      <c r="J3" s="37"/>
    </row>
    <row r="4" spans="1:11" s="3" customFormat="1" ht="16">
      <c r="A4" s="1"/>
      <c r="B4" s="1"/>
      <c r="C4" s="38"/>
      <c r="D4" s="38"/>
      <c r="E4" s="1"/>
      <c r="F4" s="80"/>
      <c r="G4" s="77"/>
      <c r="H4" s="1"/>
      <c r="I4" s="1"/>
      <c r="J4" s="1"/>
      <c r="K4" s="1"/>
    </row>
    <row r="5" spans="1:11" s="3" customFormat="1" ht="16">
      <c r="A5" s="1"/>
      <c r="B5" s="1" t="s">
        <v>53</v>
      </c>
      <c r="C5" s="38"/>
      <c r="D5" s="38"/>
      <c r="E5" s="38"/>
      <c r="F5" s="82"/>
      <c r="G5" s="77"/>
      <c r="H5" s="1"/>
      <c r="I5" s="1"/>
      <c r="J5" s="1"/>
      <c r="K5" s="1"/>
    </row>
    <row r="6" spans="1:11" s="3" customFormat="1" ht="16">
      <c r="A6" s="1"/>
      <c r="C6" s="38"/>
      <c r="D6" s="38"/>
      <c r="E6" s="38"/>
      <c r="F6" s="82"/>
      <c r="G6" s="77"/>
      <c r="H6" s="1"/>
      <c r="I6" s="1"/>
      <c r="J6" s="1"/>
      <c r="K6" s="1"/>
    </row>
    <row r="7" spans="1:11" s="3" customFormat="1" ht="16">
      <c r="A7" s="1"/>
      <c r="B7" s="1" t="s">
        <v>51</v>
      </c>
      <c r="C7" s="38"/>
      <c r="D7" s="38"/>
      <c r="E7" s="38"/>
      <c r="F7" s="82"/>
      <c r="G7" s="77"/>
      <c r="H7" s="1"/>
      <c r="I7" s="1"/>
      <c r="J7" s="1"/>
      <c r="K7" s="1"/>
    </row>
    <row r="8" spans="1:11" s="3" customFormat="1" ht="16">
      <c r="A8" s="1"/>
      <c r="B8" s="1"/>
      <c r="C8" s="38"/>
      <c r="D8" s="38"/>
      <c r="E8" s="38"/>
      <c r="F8" s="82"/>
      <c r="G8" s="77"/>
      <c r="H8" s="1"/>
      <c r="I8" s="1"/>
      <c r="J8" s="1"/>
      <c r="K8" s="1"/>
    </row>
    <row r="9" spans="1:11" s="3" customFormat="1" ht="16">
      <c r="A9" s="1"/>
      <c r="B9" s="1" t="s">
        <v>52</v>
      </c>
      <c r="C9" s="38"/>
      <c r="D9" s="38"/>
      <c r="E9" s="38"/>
      <c r="F9" s="82"/>
      <c r="G9" s="77"/>
      <c r="H9" s="1"/>
      <c r="I9" s="1"/>
      <c r="J9" s="1"/>
      <c r="K9" s="1"/>
    </row>
    <row r="10" spans="1:11" s="3" customFormat="1" ht="16">
      <c r="A10" s="1"/>
      <c r="B10" s="1"/>
      <c r="C10" s="38"/>
      <c r="D10" s="38"/>
      <c r="E10" s="38"/>
      <c r="F10" s="82"/>
      <c r="G10" s="77"/>
      <c r="H10" s="1"/>
      <c r="I10" s="1"/>
      <c r="J10" s="1"/>
      <c r="K10" s="1"/>
    </row>
    <row r="11" spans="1:11" s="3" customFormat="1" ht="16">
      <c r="A11" s="1"/>
      <c r="B11" s="1"/>
      <c r="C11" s="38"/>
      <c r="D11" s="38"/>
      <c r="E11" s="38"/>
      <c r="F11" s="82"/>
      <c r="G11" s="77"/>
      <c r="H11" s="1"/>
      <c r="I11" s="1"/>
      <c r="J11" s="1"/>
      <c r="K11" s="1"/>
    </row>
    <row r="12" spans="1:11" s="3" customFormat="1" ht="16">
      <c r="A12" s="1"/>
      <c r="B12" s="1"/>
      <c r="C12" s="38"/>
      <c r="D12" s="38"/>
      <c r="E12" s="38"/>
      <c r="F12" s="82"/>
      <c r="G12" s="77"/>
      <c r="H12" s="1"/>
      <c r="I12" s="1"/>
      <c r="J12" s="1"/>
      <c r="K12" s="1"/>
    </row>
    <row r="13" spans="1:11" s="3" customFormat="1" ht="16">
      <c r="A13" s="1"/>
      <c r="B13" s="1"/>
      <c r="C13" s="38"/>
      <c r="D13" s="38"/>
      <c r="E13" s="38"/>
      <c r="F13" s="82"/>
      <c r="G13" s="77"/>
      <c r="H13" s="1"/>
      <c r="I13" s="1"/>
      <c r="J13" s="1"/>
      <c r="K13" s="1"/>
    </row>
    <row r="14" spans="1:11" s="3" customFormat="1">
      <c r="A14" s="1"/>
      <c r="B14" s="1"/>
      <c r="C14" s="1"/>
      <c r="D14" s="1"/>
      <c r="E14" s="1"/>
      <c r="F14" s="80"/>
      <c r="G14" s="76"/>
      <c r="H14" s="1"/>
      <c r="I14" s="1"/>
      <c r="J14" s="1"/>
      <c r="K14" s="1"/>
    </row>
    <row r="15" spans="1:11" s="3" customFormat="1">
      <c r="A15" s="1"/>
      <c r="B15" s="1"/>
      <c r="C15" s="1"/>
      <c r="D15" s="1"/>
      <c r="E15" s="1"/>
      <c r="F15" s="80"/>
      <c r="G15" s="76"/>
      <c r="H15" s="1"/>
      <c r="I15" s="1"/>
      <c r="J15" s="1"/>
      <c r="K15" s="1"/>
    </row>
    <row r="16" spans="1:11" s="3" customFormat="1">
      <c r="A16" s="1"/>
      <c r="B16" s="1"/>
      <c r="C16" s="1"/>
      <c r="D16" s="1"/>
      <c r="E16" s="1"/>
      <c r="F16" s="80"/>
      <c r="G16" s="76"/>
      <c r="H16" s="1"/>
      <c r="I16" s="1"/>
      <c r="J16" s="1"/>
      <c r="K16" s="1"/>
    </row>
    <row r="17" spans="1:11" s="3" customFormat="1">
      <c r="A17" s="1"/>
      <c r="B17" s="1"/>
      <c r="C17" s="1"/>
      <c r="D17" s="1"/>
      <c r="E17" s="1"/>
      <c r="F17" s="80"/>
      <c r="G17" s="76"/>
      <c r="H17" s="1"/>
      <c r="I17" s="1"/>
      <c r="J17" s="1"/>
      <c r="K17" s="1"/>
    </row>
    <row r="18" spans="1:11" s="3" customFormat="1">
      <c r="A18" s="1"/>
      <c r="B18" s="1"/>
      <c r="C18" s="1"/>
      <c r="D18" s="1"/>
      <c r="E18" s="1"/>
      <c r="F18" s="80"/>
      <c r="G18" s="76"/>
      <c r="H18" s="1"/>
      <c r="I18" s="1"/>
      <c r="J18" s="1"/>
      <c r="K18" s="1"/>
    </row>
    <row r="19" spans="1:11" s="3" customFormat="1">
      <c r="A19" s="1"/>
      <c r="B19" s="1"/>
      <c r="C19" s="1"/>
      <c r="D19" s="1"/>
      <c r="E19" s="1"/>
      <c r="F19" s="80"/>
      <c r="G19" s="76"/>
      <c r="H19" s="1"/>
      <c r="I19" s="1"/>
      <c r="J19" s="1"/>
      <c r="K19" s="1"/>
    </row>
  </sheetData>
  <pageMargins left="0.7" right="0.7" top="0.75" bottom="0.75" header="0.3" footer="0.3"/>
  <pageSetup paperSize="5" scale="43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A4EB5-6465-9A4A-B980-B783659B740E}">
  <sheetPr>
    <pageSetUpPr fitToPage="1"/>
  </sheetPr>
  <dimension ref="A1:K52"/>
  <sheetViews>
    <sheetView showGridLines="0" zoomScale="120" zoomScaleNormal="120" workbookViewId="0">
      <selection activeCell="C6" sqref="C6"/>
    </sheetView>
  </sheetViews>
  <sheetFormatPr baseColWidth="10" defaultColWidth="8.83203125" defaultRowHeight="14"/>
  <cols>
    <col min="1" max="1" width="1.33203125" style="1" customWidth="1"/>
    <col min="2" max="2" width="3.1640625" style="1" customWidth="1"/>
    <col min="3" max="3" width="22.83203125" style="1" customWidth="1"/>
    <col min="4" max="4" width="18.6640625" style="1" customWidth="1"/>
    <col min="5" max="5" width="18" style="1" customWidth="1"/>
    <col min="6" max="6" width="38" style="80" customWidth="1"/>
    <col min="7" max="7" width="16.83203125" style="76" customWidth="1"/>
    <col min="8" max="16384" width="8.83203125" style="1"/>
  </cols>
  <sheetData>
    <row r="1" spans="1:11" ht="40" customHeight="1">
      <c r="E1" s="75"/>
      <c r="F1" s="79"/>
    </row>
    <row r="2" spans="1:11" ht="32" customHeight="1">
      <c r="B2" s="112" t="s">
        <v>57</v>
      </c>
      <c r="E2" s="75"/>
      <c r="F2" s="79"/>
    </row>
    <row r="3" spans="1:11" s="3" customFormat="1" ht="8" customHeight="1">
      <c r="A3" s="1"/>
      <c r="B3" s="1"/>
      <c r="C3" s="38"/>
      <c r="D3" s="38"/>
      <c r="E3" s="75"/>
      <c r="F3" s="79"/>
      <c r="G3" s="77"/>
      <c r="H3" s="1"/>
      <c r="I3" s="1"/>
      <c r="J3" s="1"/>
      <c r="K3" s="1"/>
    </row>
    <row r="4" spans="1:11" s="25" customFormat="1" ht="30">
      <c r="B4" s="92"/>
      <c r="C4" s="93" t="s">
        <v>54</v>
      </c>
      <c r="D4" s="111" t="s">
        <v>58</v>
      </c>
      <c r="E4" s="75"/>
      <c r="F4" s="79"/>
    </row>
    <row r="5" spans="1:11" ht="4" customHeight="1">
      <c r="B5" s="96"/>
      <c r="C5" s="83"/>
      <c r="D5" s="97"/>
      <c r="E5" s="75"/>
      <c r="F5" s="79"/>
      <c r="G5" s="1"/>
    </row>
    <row r="6" spans="1:11" ht="16" customHeight="1">
      <c r="B6" s="98">
        <v>1</v>
      </c>
      <c r="C6" s="5" t="s">
        <v>49</v>
      </c>
      <c r="D6" s="99"/>
      <c r="E6" s="75"/>
      <c r="F6" s="79"/>
      <c r="G6" s="1"/>
    </row>
    <row r="7" spans="1:11" ht="16" customHeight="1">
      <c r="B7" s="100">
        <f t="shared" ref="B7:B9" si="0">B6+1</f>
        <v>2</v>
      </c>
      <c r="C7" s="17" t="s">
        <v>55</v>
      </c>
      <c r="D7" s="101"/>
      <c r="E7" s="75"/>
      <c r="F7" s="79"/>
      <c r="G7" s="1"/>
    </row>
    <row r="8" spans="1:11" ht="16" customHeight="1">
      <c r="B8" s="98">
        <f t="shared" si="0"/>
        <v>3</v>
      </c>
      <c r="C8" s="5"/>
      <c r="D8" s="99"/>
      <c r="E8" s="75"/>
      <c r="F8" s="79"/>
      <c r="G8" s="1"/>
    </row>
    <row r="9" spans="1:11" ht="16" customHeight="1">
      <c r="B9" s="102">
        <f t="shared" si="0"/>
        <v>4</v>
      </c>
      <c r="C9" s="103"/>
      <c r="D9" s="113"/>
      <c r="E9" s="75"/>
      <c r="F9" s="79"/>
      <c r="G9" s="1"/>
    </row>
    <row r="10" spans="1:11" ht="32" customHeight="1">
      <c r="B10" s="112" t="s">
        <v>56</v>
      </c>
      <c r="E10" s="75"/>
      <c r="F10" s="79"/>
    </row>
    <row r="11" spans="1:11" s="3" customFormat="1" ht="8" customHeight="1">
      <c r="A11" s="1"/>
      <c r="B11" s="1"/>
      <c r="C11" s="38"/>
      <c r="D11" s="38"/>
      <c r="E11" s="1"/>
      <c r="F11" s="80"/>
      <c r="G11" s="77"/>
      <c r="H11" s="1"/>
      <c r="I11" s="1"/>
      <c r="J11" s="1"/>
      <c r="K11" s="1"/>
    </row>
    <row r="12" spans="1:11" s="25" customFormat="1" ht="39">
      <c r="B12" s="92"/>
      <c r="C12" s="93" t="s">
        <v>37</v>
      </c>
      <c r="D12" s="94" t="s">
        <v>59</v>
      </c>
      <c r="E12" s="93" t="s">
        <v>43</v>
      </c>
      <c r="F12" s="93" t="s">
        <v>39</v>
      </c>
      <c r="G12" s="95" t="s">
        <v>38</v>
      </c>
    </row>
    <row r="13" spans="1:11" ht="4" customHeight="1">
      <c r="B13" s="96"/>
      <c r="C13" s="83"/>
      <c r="D13" s="83"/>
      <c r="E13" s="83"/>
      <c r="F13" s="88"/>
      <c r="G13" s="97"/>
    </row>
    <row r="14" spans="1:11" ht="16" customHeight="1">
      <c r="B14" s="98">
        <v>1</v>
      </c>
      <c r="C14" s="5" t="s">
        <v>49</v>
      </c>
      <c r="D14" s="5" t="s">
        <v>40</v>
      </c>
      <c r="E14" s="5" t="s">
        <v>41</v>
      </c>
      <c r="F14" s="5" t="s">
        <v>42</v>
      </c>
      <c r="G14" s="99">
        <v>1000</v>
      </c>
    </row>
    <row r="15" spans="1:11" ht="16" customHeight="1">
      <c r="B15" s="100">
        <f t="shared" ref="B15:B33" si="1">B14+1</f>
        <v>2</v>
      </c>
      <c r="C15" s="17" t="s">
        <v>49</v>
      </c>
      <c r="D15" s="17" t="s">
        <v>44</v>
      </c>
      <c r="E15" s="17" t="s">
        <v>45</v>
      </c>
      <c r="F15" s="17" t="s">
        <v>46</v>
      </c>
      <c r="G15" s="101">
        <v>100000</v>
      </c>
    </row>
    <row r="16" spans="1:11" ht="16" customHeight="1">
      <c r="B16" s="98">
        <f t="shared" si="1"/>
        <v>3</v>
      </c>
      <c r="C16" s="5" t="s">
        <v>49</v>
      </c>
      <c r="D16" s="5" t="s">
        <v>47</v>
      </c>
      <c r="E16" s="5" t="s">
        <v>45</v>
      </c>
      <c r="F16" s="5" t="s">
        <v>46</v>
      </c>
      <c r="G16" s="99">
        <v>100000</v>
      </c>
    </row>
    <row r="17" spans="2:7" ht="16" customHeight="1">
      <c r="B17" s="100">
        <f t="shared" si="1"/>
        <v>4</v>
      </c>
      <c r="C17" s="17" t="s">
        <v>49</v>
      </c>
      <c r="D17" s="29" t="s">
        <v>40</v>
      </c>
      <c r="E17" s="17" t="s">
        <v>45</v>
      </c>
      <c r="F17" s="17" t="s">
        <v>46</v>
      </c>
      <c r="G17" s="101">
        <v>50000</v>
      </c>
    </row>
    <row r="18" spans="2:7" ht="16" customHeight="1">
      <c r="B18" s="98">
        <f t="shared" si="1"/>
        <v>5</v>
      </c>
      <c r="C18" s="5"/>
      <c r="D18" s="5"/>
      <c r="E18" s="5"/>
      <c r="F18" s="5"/>
      <c r="G18" s="99"/>
    </row>
    <row r="19" spans="2:7" ht="16" customHeight="1">
      <c r="B19" s="100">
        <f t="shared" si="1"/>
        <v>6</v>
      </c>
      <c r="C19" s="17"/>
      <c r="D19" s="29"/>
      <c r="E19" s="17"/>
      <c r="F19" s="17"/>
      <c r="G19" s="101"/>
    </row>
    <row r="20" spans="2:7" ht="16" customHeight="1">
      <c r="B20" s="98">
        <f t="shared" si="1"/>
        <v>7</v>
      </c>
      <c r="C20" s="5"/>
      <c r="D20" s="5"/>
      <c r="E20" s="5"/>
      <c r="F20" s="5"/>
      <c r="G20" s="99"/>
    </row>
    <row r="21" spans="2:7" ht="16" customHeight="1">
      <c r="B21" s="100">
        <f t="shared" si="1"/>
        <v>8</v>
      </c>
      <c r="C21" s="17"/>
      <c r="D21" s="29"/>
      <c r="E21" s="17"/>
      <c r="F21" s="17"/>
      <c r="G21" s="101"/>
    </row>
    <row r="22" spans="2:7" ht="16" customHeight="1">
      <c r="B22" s="98">
        <f t="shared" si="1"/>
        <v>9</v>
      </c>
      <c r="C22" s="5"/>
      <c r="D22" s="5"/>
      <c r="E22" s="5"/>
      <c r="F22" s="5"/>
      <c r="G22" s="99"/>
    </row>
    <row r="23" spans="2:7" ht="16" customHeight="1">
      <c r="B23" s="100">
        <f t="shared" si="1"/>
        <v>10</v>
      </c>
      <c r="C23" s="17"/>
      <c r="D23" s="29"/>
      <c r="E23" s="17"/>
      <c r="F23" s="17"/>
      <c r="G23" s="101"/>
    </row>
    <row r="24" spans="2:7" ht="16" customHeight="1">
      <c r="B24" s="98">
        <f t="shared" si="1"/>
        <v>11</v>
      </c>
      <c r="C24" s="5"/>
      <c r="D24" s="5"/>
      <c r="E24" s="5"/>
      <c r="F24" s="5"/>
      <c r="G24" s="99"/>
    </row>
    <row r="25" spans="2:7" ht="16" customHeight="1">
      <c r="B25" s="100">
        <f t="shared" si="1"/>
        <v>12</v>
      </c>
      <c r="C25" s="17"/>
      <c r="D25" s="29"/>
      <c r="E25" s="17"/>
      <c r="F25" s="17"/>
      <c r="G25" s="101"/>
    </row>
    <row r="26" spans="2:7" ht="16" customHeight="1">
      <c r="B26" s="98">
        <f t="shared" si="1"/>
        <v>13</v>
      </c>
      <c r="C26" s="5"/>
      <c r="D26" s="5"/>
      <c r="E26" s="5"/>
      <c r="F26" s="5"/>
      <c r="G26" s="99"/>
    </row>
    <row r="27" spans="2:7" ht="16" customHeight="1">
      <c r="B27" s="100">
        <f t="shared" si="1"/>
        <v>14</v>
      </c>
      <c r="C27" s="17"/>
      <c r="D27" s="29"/>
      <c r="E27" s="17"/>
      <c r="F27" s="17"/>
      <c r="G27" s="101"/>
    </row>
    <row r="28" spans="2:7" ht="16" customHeight="1">
      <c r="B28" s="98">
        <f t="shared" si="1"/>
        <v>15</v>
      </c>
      <c r="C28" s="5"/>
      <c r="D28" s="5"/>
      <c r="E28" s="5"/>
      <c r="F28" s="5"/>
      <c r="G28" s="99"/>
    </row>
    <row r="29" spans="2:7" ht="16" customHeight="1">
      <c r="B29" s="100">
        <f t="shared" si="1"/>
        <v>16</v>
      </c>
      <c r="C29" s="17"/>
      <c r="D29" s="29"/>
      <c r="E29" s="17"/>
      <c r="F29" s="17"/>
      <c r="G29" s="101"/>
    </row>
    <row r="30" spans="2:7" ht="16" customHeight="1">
      <c r="B30" s="98">
        <f t="shared" si="1"/>
        <v>17</v>
      </c>
      <c r="C30" s="5"/>
      <c r="D30" s="5"/>
      <c r="E30" s="5"/>
      <c r="F30" s="5"/>
      <c r="G30" s="99"/>
    </row>
    <row r="31" spans="2:7" ht="16" customHeight="1">
      <c r="B31" s="100">
        <f t="shared" si="1"/>
        <v>18</v>
      </c>
      <c r="C31" s="17"/>
      <c r="D31" s="29"/>
      <c r="E31" s="17"/>
      <c r="F31" s="17"/>
      <c r="G31" s="101"/>
    </row>
    <row r="32" spans="2:7" ht="16" customHeight="1">
      <c r="B32" s="98">
        <f t="shared" si="1"/>
        <v>19</v>
      </c>
      <c r="C32" s="5"/>
      <c r="D32" s="5"/>
      <c r="E32" s="5"/>
      <c r="F32" s="5"/>
      <c r="G32" s="99"/>
    </row>
    <row r="33" spans="1:11" ht="16" customHeight="1">
      <c r="B33" s="102">
        <f t="shared" si="1"/>
        <v>20</v>
      </c>
      <c r="C33" s="103"/>
      <c r="D33" s="104"/>
      <c r="E33" s="103"/>
      <c r="F33" s="103"/>
      <c r="G33" s="105"/>
    </row>
    <row r="34" spans="1:11">
      <c r="F34" s="106" t="s">
        <v>48</v>
      </c>
      <c r="G34" s="78">
        <f>SUM(G14:G33)</f>
        <v>251000</v>
      </c>
    </row>
    <row r="36" spans="1:11">
      <c r="C36" s="37"/>
      <c r="E36" s="37"/>
      <c r="F36" s="81"/>
      <c r="J36" s="37"/>
    </row>
    <row r="37" spans="1:11" s="3" customFormat="1" ht="16">
      <c r="A37" s="1"/>
      <c r="B37" s="1"/>
      <c r="C37" s="38"/>
      <c r="D37" s="38"/>
      <c r="E37" s="1"/>
      <c r="F37" s="80"/>
      <c r="G37" s="77"/>
      <c r="H37" s="1"/>
      <c r="I37" s="1"/>
      <c r="J37" s="1"/>
      <c r="K37" s="1"/>
    </row>
    <row r="38" spans="1:11" s="3" customFormat="1" ht="16">
      <c r="A38" s="1"/>
      <c r="B38" s="1"/>
      <c r="C38" s="38"/>
      <c r="D38" s="38"/>
      <c r="E38" s="38"/>
      <c r="F38" s="82"/>
      <c r="G38" s="77"/>
      <c r="H38" s="1"/>
      <c r="I38" s="1"/>
      <c r="J38" s="1"/>
      <c r="K38" s="1"/>
    </row>
    <row r="39" spans="1:11" s="3" customFormat="1" ht="16">
      <c r="A39" s="1"/>
      <c r="B39" s="1"/>
      <c r="C39" s="38"/>
      <c r="D39" s="38"/>
      <c r="E39" s="38"/>
      <c r="F39" s="82"/>
      <c r="G39" s="77"/>
      <c r="H39" s="1"/>
      <c r="I39" s="1"/>
      <c r="J39" s="1"/>
      <c r="K39" s="1"/>
    </row>
    <row r="40" spans="1:11" s="3" customFormat="1" ht="16">
      <c r="A40" s="1"/>
      <c r="B40" s="1"/>
      <c r="C40" s="38"/>
      <c r="D40" s="38"/>
      <c r="E40" s="38"/>
      <c r="F40" s="82"/>
      <c r="G40" s="77"/>
      <c r="H40" s="1"/>
      <c r="I40" s="1"/>
      <c r="J40" s="1"/>
      <c r="K40" s="1"/>
    </row>
    <row r="41" spans="1:11" s="3" customFormat="1" ht="16">
      <c r="A41" s="1"/>
      <c r="B41" s="1"/>
      <c r="C41" s="38"/>
      <c r="D41" s="38"/>
      <c r="E41" s="38"/>
      <c r="F41" s="82"/>
      <c r="G41" s="77"/>
      <c r="H41" s="1"/>
      <c r="I41" s="1"/>
      <c r="J41" s="1"/>
      <c r="K41" s="1"/>
    </row>
    <row r="42" spans="1:11" s="3" customFormat="1" ht="16">
      <c r="A42" s="1"/>
      <c r="B42" s="1"/>
      <c r="C42" s="38"/>
      <c r="D42" s="38"/>
      <c r="E42" s="38"/>
      <c r="F42" s="82"/>
      <c r="G42" s="77"/>
      <c r="H42" s="1"/>
      <c r="I42" s="1"/>
      <c r="J42" s="1"/>
      <c r="K42" s="1"/>
    </row>
    <row r="43" spans="1:11" s="3" customFormat="1" ht="16">
      <c r="A43" s="1"/>
      <c r="B43" s="1"/>
      <c r="C43" s="38"/>
      <c r="D43" s="38"/>
      <c r="E43" s="38"/>
      <c r="F43" s="82"/>
      <c r="G43" s="77"/>
      <c r="H43" s="1"/>
      <c r="I43" s="1"/>
      <c r="J43" s="1"/>
      <c r="K43" s="1"/>
    </row>
    <row r="44" spans="1:11" s="3" customFormat="1" ht="16">
      <c r="A44" s="1"/>
      <c r="B44" s="1"/>
      <c r="C44" s="38"/>
      <c r="D44" s="38"/>
      <c r="E44" s="38"/>
      <c r="F44" s="82"/>
      <c r="G44" s="77"/>
      <c r="H44" s="1"/>
      <c r="I44" s="1"/>
      <c r="J44" s="1"/>
      <c r="K44" s="1"/>
    </row>
    <row r="45" spans="1:11" s="3" customFormat="1" ht="16">
      <c r="A45" s="1"/>
      <c r="B45" s="1"/>
      <c r="C45" s="38"/>
      <c r="D45" s="38"/>
      <c r="E45" s="38"/>
      <c r="F45" s="82"/>
      <c r="G45" s="77"/>
      <c r="H45" s="1"/>
      <c r="I45" s="1"/>
      <c r="J45" s="1"/>
      <c r="K45" s="1"/>
    </row>
    <row r="46" spans="1:11" s="3" customFormat="1" ht="16">
      <c r="A46" s="1"/>
      <c r="B46" s="1"/>
      <c r="C46" s="38"/>
      <c r="D46" s="38"/>
      <c r="E46" s="38"/>
      <c r="F46" s="82"/>
      <c r="G46" s="77"/>
      <c r="H46" s="1"/>
      <c r="I46" s="1"/>
      <c r="J46" s="1"/>
      <c r="K46" s="1"/>
    </row>
    <row r="47" spans="1:11" s="3" customFormat="1">
      <c r="A47" s="1"/>
      <c r="B47" s="1"/>
      <c r="C47" s="1"/>
      <c r="D47" s="1"/>
      <c r="E47" s="1"/>
      <c r="F47" s="80"/>
      <c r="G47" s="76"/>
      <c r="H47" s="1"/>
      <c r="I47" s="1"/>
      <c r="J47" s="1"/>
      <c r="K47" s="1"/>
    </row>
    <row r="48" spans="1:11" s="3" customFormat="1">
      <c r="A48" s="1"/>
      <c r="B48" s="1"/>
      <c r="C48" s="1"/>
      <c r="D48" s="1"/>
      <c r="E48" s="1"/>
      <c r="F48" s="80"/>
      <c r="G48" s="76"/>
      <c r="H48" s="1"/>
      <c r="I48" s="1"/>
      <c r="J48" s="1"/>
      <c r="K48" s="1"/>
    </row>
    <row r="49" spans="1:11" s="3" customFormat="1">
      <c r="A49" s="1"/>
      <c r="B49" s="1"/>
      <c r="C49" s="1"/>
      <c r="D49" s="1"/>
      <c r="E49" s="1"/>
      <c r="F49" s="80"/>
      <c r="G49" s="76"/>
      <c r="H49" s="1"/>
      <c r="I49" s="1"/>
      <c r="J49" s="1"/>
      <c r="K49" s="1"/>
    </row>
    <row r="50" spans="1:11" s="3" customFormat="1">
      <c r="A50" s="1"/>
      <c r="B50" s="1"/>
      <c r="C50" s="1"/>
      <c r="D50" s="1"/>
      <c r="E50" s="1"/>
      <c r="F50" s="80"/>
      <c r="G50" s="76"/>
      <c r="H50" s="1"/>
      <c r="I50" s="1"/>
      <c r="J50" s="1"/>
      <c r="K50" s="1"/>
    </row>
    <row r="51" spans="1:11" s="3" customFormat="1">
      <c r="A51" s="1"/>
      <c r="B51" s="1"/>
      <c r="C51" s="1"/>
      <c r="D51" s="1"/>
      <c r="E51" s="1"/>
      <c r="F51" s="80"/>
      <c r="G51" s="76"/>
      <c r="H51" s="1"/>
      <c r="I51" s="1"/>
      <c r="J51" s="1"/>
      <c r="K51" s="1"/>
    </row>
    <row r="52" spans="1:11" s="3" customFormat="1">
      <c r="A52" s="1"/>
      <c r="B52" s="1"/>
      <c r="C52" s="1"/>
      <c r="D52" s="1"/>
      <c r="E52" s="1"/>
      <c r="F52" s="80"/>
      <c r="G52" s="76"/>
      <c r="H52" s="1"/>
      <c r="I52" s="1"/>
      <c r="J52" s="1"/>
      <c r="K52" s="1"/>
    </row>
  </sheetData>
  <pageMargins left="0.7" right="0.7" top="0.75" bottom="0.75" header="0.3" footer="0.3"/>
  <pageSetup paperSize="5" scale="43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J105"/>
  <sheetViews>
    <sheetView showGridLines="0" zoomScale="120" zoomScaleNormal="120" workbookViewId="0">
      <pane xSplit="4" ySplit="2" topLeftCell="E3" activePane="bottomRight" state="frozen"/>
      <selection pane="topRight" activeCell="B1" sqref="B1"/>
      <selection pane="bottomLeft" activeCell="A7" sqref="A7"/>
      <selection pane="bottomRight" activeCell="D4" sqref="D4"/>
    </sheetView>
  </sheetViews>
  <sheetFormatPr baseColWidth="10" defaultColWidth="8.83203125" defaultRowHeight="15"/>
  <cols>
    <col min="1" max="1" width="1.33203125" style="1" customWidth="1"/>
    <col min="2" max="2" width="12.33203125" style="1" customWidth="1"/>
    <col min="3" max="3" width="3.1640625" style="1" customWidth="1"/>
    <col min="4" max="4" width="22.83203125" style="1" customWidth="1"/>
    <col min="5" max="5" width="19.83203125" style="1" customWidth="1"/>
    <col min="6" max="6" width="5.5" style="1" customWidth="1"/>
    <col min="7" max="7" width="22.83203125" style="1" customWidth="1"/>
    <col min="8" max="9" width="7.6640625" style="1" customWidth="1"/>
    <col min="10" max="10" width="12.83203125" style="2" customWidth="1"/>
    <col min="11" max="11" width="12.83203125" style="1" customWidth="1"/>
    <col min="12" max="12" width="12.83203125" style="2" customWidth="1"/>
    <col min="13" max="13" width="12.83203125" style="1" customWidth="1"/>
    <col min="14" max="14" width="25" style="1" customWidth="1"/>
    <col min="15" max="15" width="13" style="2" customWidth="1"/>
    <col min="16" max="18" width="13.33203125" style="1" customWidth="1"/>
    <col min="19" max="19" width="13.33203125" style="24" customWidth="1"/>
    <col min="20" max="20" width="13.33203125" style="1" customWidth="1"/>
    <col min="21" max="21" width="16.6640625" style="3" customWidth="1"/>
    <col min="22" max="22" width="13.33203125" style="2" customWidth="1"/>
    <col min="23" max="23" width="12.83203125" style="2" customWidth="1"/>
    <col min="24" max="29" width="12.83203125" style="3" customWidth="1"/>
    <col min="30" max="30" width="11.83203125" hidden="1" customWidth="1"/>
    <col min="31" max="31" width="11.33203125" style="1" hidden="1" customWidth="1"/>
    <col min="32" max="32" width="9.83203125" style="1" hidden="1" customWidth="1"/>
    <col min="33" max="16384" width="8.83203125" style="1"/>
  </cols>
  <sheetData>
    <row r="1" spans="2:32" ht="40" customHeight="1">
      <c r="E1" s="75" t="s">
        <v>0</v>
      </c>
      <c r="S1" s="1"/>
      <c r="U1" s="1"/>
    </row>
    <row r="2" spans="2:32" s="25" customFormat="1" ht="73" customHeight="1">
      <c r="B2" s="42" t="s">
        <v>2</v>
      </c>
      <c r="C2" s="42" t="s">
        <v>1</v>
      </c>
      <c r="D2" s="43" t="s">
        <v>3</v>
      </c>
      <c r="E2" s="43" t="s">
        <v>4</v>
      </c>
      <c r="F2" s="43" t="s">
        <v>5</v>
      </c>
      <c r="G2" s="43" t="s">
        <v>15</v>
      </c>
      <c r="H2" s="43" t="s">
        <v>16</v>
      </c>
      <c r="I2" s="43" t="s">
        <v>14</v>
      </c>
      <c r="J2" s="44" t="s">
        <v>6</v>
      </c>
      <c r="K2" s="43" t="s">
        <v>19</v>
      </c>
      <c r="L2" s="44" t="s">
        <v>7</v>
      </c>
      <c r="M2" s="43" t="s">
        <v>8</v>
      </c>
      <c r="N2" s="43" t="s">
        <v>20</v>
      </c>
      <c r="O2" s="44" t="s">
        <v>9</v>
      </c>
      <c r="P2" s="43" t="s">
        <v>10</v>
      </c>
      <c r="Q2" s="43" t="s">
        <v>21</v>
      </c>
      <c r="R2" s="43" t="s">
        <v>27</v>
      </c>
      <c r="S2" s="45" t="s">
        <v>28</v>
      </c>
      <c r="T2" s="43" t="s">
        <v>22</v>
      </c>
      <c r="U2" s="46" t="s">
        <v>23</v>
      </c>
      <c r="V2" s="44" t="s">
        <v>17</v>
      </c>
      <c r="W2" s="44" t="s">
        <v>18</v>
      </c>
      <c r="X2" s="46" t="s">
        <v>29</v>
      </c>
      <c r="Y2" s="46" t="s">
        <v>25</v>
      </c>
      <c r="Z2" s="46" t="s">
        <v>26</v>
      </c>
      <c r="AA2" s="47" t="s">
        <v>24</v>
      </c>
      <c r="AB2" s="46" t="s">
        <v>12</v>
      </c>
      <c r="AC2" s="46" t="s">
        <v>13</v>
      </c>
      <c r="AD2" s="46" t="s">
        <v>30</v>
      </c>
      <c r="AE2" s="46" t="s">
        <v>31</v>
      </c>
      <c r="AF2" s="46" t="s">
        <v>33</v>
      </c>
    </row>
    <row r="3" spans="2:32" ht="4" customHeight="1">
      <c r="B3" s="83"/>
      <c r="C3" s="83"/>
      <c r="D3" s="83"/>
      <c r="E3" s="83"/>
      <c r="F3" s="83"/>
      <c r="G3" s="83"/>
      <c r="H3" s="83"/>
      <c r="I3" s="83"/>
      <c r="J3" s="84"/>
      <c r="K3" s="83"/>
      <c r="L3" s="84"/>
      <c r="M3" s="83"/>
      <c r="N3" s="83"/>
      <c r="O3" s="84"/>
      <c r="P3" s="83"/>
      <c r="Q3" s="83"/>
      <c r="R3" s="83"/>
      <c r="S3" s="85"/>
      <c r="T3" s="83"/>
      <c r="U3" s="86"/>
      <c r="V3" s="84"/>
      <c r="W3" s="84"/>
      <c r="X3" s="86"/>
      <c r="Y3" s="86"/>
      <c r="Z3" s="86"/>
      <c r="AA3" s="87"/>
      <c r="AB3" s="86"/>
      <c r="AC3" s="86"/>
      <c r="AD3" s="86"/>
      <c r="AE3" s="86"/>
      <c r="AF3" s="86"/>
    </row>
    <row r="4" spans="2:32" ht="16" customHeight="1">
      <c r="B4" s="108" t="s">
        <v>32</v>
      </c>
      <c r="C4" s="4">
        <v>1</v>
      </c>
      <c r="D4" s="5"/>
      <c r="E4" s="5"/>
      <c r="F4" s="5"/>
      <c r="G4" s="5"/>
      <c r="H4" s="5"/>
      <c r="I4" s="5"/>
      <c r="J4" s="6"/>
      <c r="K4" s="26"/>
      <c r="L4" s="6"/>
      <c r="M4" s="5"/>
      <c r="N4" s="34"/>
      <c r="O4" s="6"/>
      <c r="P4" s="5"/>
      <c r="Q4" s="26"/>
      <c r="R4" s="39"/>
      <c r="S4" s="7"/>
      <c r="T4" s="5"/>
      <c r="U4" s="8"/>
      <c r="V4" s="6"/>
      <c r="W4" s="6"/>
      <c r="X4" s="7"/>
      <c r="Y4" s="8"/>
      <c r="Z4" s="8"/>
      <c r="AA4" s="8"/>
      <c r="AB4" s="8"/>
      <c r="AC4" s="48"/>
      <c r="AD4" s="63" t="str">
        <f>IF((J4*80%-O4-V4)=0,"",J4*80%-O4-V4)</f>
        <v/>
      </c>
      <c r="AE4" s="73" t="str">
        <f>IF(AB4*50%-U4-PMT(($AF$4/2+1)^(2/12)-1,12*25,W4,0,0)=0,"",AB4*50%-U4+PMT(($AF$4/2+1)^(2/12)-1,12*25,W4,0,0))</f>
        <v/>
      </c>
      <c r="AF4" s="74">
        <v>5.2499999999999998E-2</v>
      </c>
    </row>
    <row r="5" spans="2:32" ht="16" customHeight="1">
      <c r="B5" s="108"/>
      <c r="C5" s="9">
        <f>C4+1</f>
        <v>2</v>
      </c>
      <c r="D5" s="10"/>
      <c r="E5" s="10"/>
      <c r="F5" s="10"/>
      <c r="G5" s="10"/>
      <c r="H5" s="10"/>
      <c r="I5" s="10"/>
      <c r="J5" s="11"/>
      <c r="K5" s="31"/>
      <c r="L5" s="11"/>
      <c r="M5" s="10"/>
      <c r="N5" s="35"/>
      <c r="O5" s="11"/>
      <c r="P5" s="10"/>
      <c r="Q5" s="27"/>
      <c r="R5" s="40"/>
      <c r="S5" s="12"/>
      <c r="T5" s="10"/>
      <c r="U5" s="13"/>
      <c r="V5" s="11"/>
      <c r="W5" s="11"/>
      <c r="X5" s="12"/>
      <c r="Y5" s="13"/>
      <c r="Z5" s="13"/>
      <c r="AA5" s="13"/>
      <c r="AB5" s="13"/>
      <c r="AC5" s="49"/>
      <c r="AD5" s="64" t="str">
        <f t="shared" ref="AD5:AD29" si="0">IF((J5*80%-O5-V5)=0,"",J5*80%-O5-V5)</f>
        <v/>
      </c>
      <c r="AE5" s="49" t="str">
        <f t="shared" ref="AE5:AE29" si="1">IF(AB5*50%-U5-PMT(($AF$4/2+1)^(2/12)-1,12*25,W5,0,0)=0,"",AB5*50%-U5+PMT(($AF$4/2+1)^(2/12)-1,12*25,W5,0,0))</f>
        <v/>
      </c>
      <c r="AF5" s="71"/>
    </row>
    <row r="6" spans="2:32" ht="16" customHeight="1">
      <c r="B6" s="108"/>
      <c r="C6" s="4">
        <f t="shared" ref="C6:C29" si="2">C5+1</f>
        <v>3</v>
      </c>
      <c r="D6" s="5"/>
      <c r="E6" s="5"/>
      <c r="F6" s="5"/>
      <c r="G6" s="5"/>
      <c r="H6" s="5"/>
      <c r="I6" s="5"/>
      <c r="J6" s="14"/>
      <c r="K6" s="32"/>
      <c r="L6" s="14"/>
      <c r="M6" s="5"/>
      <c r="N6" s="35"/>
      <c r="O6" s="14"/>
      <c r="P6" s="5"/>
      <c r="Q6" s="26"/>
      <c r="R6" s="39"/>
      <c r="S6" s="7"/>
      <c r="T6" s="5"/>
      <c r="U6" s="15"/>
      <c r="V6" s="14"/>
      <c r="W6" s="14"/>
      <c r="X6" s="7"/>
      <c r="Y6" s="15"/>
      <c r="Z6" s="15"/>
      <c r="AA6" s="15"/>
      <c r="AB6" s="15"/>
      <c r="AC6" s="50"/>
      <c r="AD6" s="65" t="str">
        <f t="shared" si="0"/>
        <v/>
      </c>
      <c r="AE6" s="50" t="str">
        <f t="shared" si="1"/>
        <v/>
      </c>
      <c r="AF6" s="72" t="s">
        <v>34</v>
      </c>
    </row>
    <row r="7" spans="2:32" ht="16" customHeight="1">
      <c r="B7" s="108"/>
      <c r="C7" s="16">
        <f t="shared" si="2"/>
        <v>4</v>
      </c>
      <c r="D7" s="17"/>
      <c r="E7" s="29"/>
      <c r="F7" s="18"/>
      <c r="G7" s="17"/>
      <c r="H7" s="10"/>
      <c r="I7" s="10"/>
      <c r="J7" s="19"/>
      <c r="K7" s="33"/>
      <c r="L7" s="19"/>
      <c r="M7" s="17"/>
      <c r="N7" s="35"/>
      <c r="O7" s="19"/>
      <c r="P7" s="17"/>
      <c r="Q7" s="28"/>
      <c r="R7" s="41"/>
      <c r="S7" s="20"/>
      <c r="T7" s="17"/>
      <c r="U7" s="21"/>
      <c r="V7" s="19"/>
      <c r="W7" s="19"/>
      <c r="X7" s="20"/>
      <c r="Y7" s="21"/>
      <c r="Z7" s="21"/>
      <c r="AA7" s="21"/>
      <c r="AB7" s="21"/>
      <c r="AC7" s="51"/>
      <c r="AD7" s="66" t="str">
        <f t="shared" si="0"/>
        <v/>
      </c>
      <c r="AE7" s="51" t="str">
        <f t="shared" si="1"/>
        <v/>
      </c>
      <c r="AF7" s="72" t="s">
        <v>35</v>
      </c>
    </row>
    <row r="8" spans="2:32" ht="16" customHeight="1">
      <c r="B8" s="108"/>
      <c r="C8" s="4">
        <f t="shared" si="2"/>
        <v>5</v>
      </c>
      <c r="D8" s="5"/>
      <c r="E8" s="30"/>
      <c r="F8" s="22"/>
      <c r="G8" s="5"/>
      <c r="H8" s="5"/>
      <c r="I8" s="5"/>
      <c r="J8" s="14"/>
      <c r="K8" s="32"/>
      <c r="L8" s="14"/>
      <c r="M8" s="5"/>
      <c r="N8" s="36"/>
      <c r="O8" s="14"/>
      <c r="P8" s="5"/>
      <c r="Q8" s="26"/>
      <c r="R8" s="39"/>
      <c r="S8" s="7"/>
      <c r="T8" s="5"/>
      <c r="U8" s="15"/>
      <c r="V8" s="14"/>
      <c r="W8" s="14"/>
      <c r="X8" s="7"/>
      <c r="Y8" s="15"/>
      <c r="Z8" s="15"/>
      <c r="AA8" s="15"/>
      <c r="AB8" s="15"/>
      <c r="AC8" s="50"/>
      <c r="AD8" s="65" t="str">
        <f t="shared" si="0"/>
        <v/>
      </c>
      <c r="AE8" s="50" t="str">
        <f t="shared" si="1"/>
        <v/>
      </c>
      <c r="AF8" s="72" t="s">
        <v>36</v>
      </c>
    </row>
    <row r="9" spans="2:32" ht="3" customHeight="1">
      <c r="B9" s="83"/>
      <c r="C9" s="83"/>
      <c r="D9" s="83"/>
      <c r="E9" s="88"/>
      <c r="F9" s="83"/>
      <c r="G9" s="83"/>
      <c r="H9" s="83"/>
      <c r="I9" s="83"/>
      <c r="J9" s="84"/>
      <c r="K9" s="89"/>
      <c r="L9" s="84"/>
      <c r="M9" s="83"/>
      <c r="N9" s="83"/>
      <c r="O9" s="84"/>
      <c r="P9" s="83"/>
      <c r="Q9" s="90"/>
      <c r="R9" s="91"/>
      <c r="S9" s="85"/>
      <c r="T9" s="83"/>
      <c r="U9" s="86"/>
      <c r="V9" s="84"/>
      <c r="W9" s="84"/>
      <c r="X9" s="85"/>
      <c r="Y9" s="86"/>
      <c r="Z9" s="86"/>
      <c r="AA9" s="86"/>
      <c r="AB9" s="86"/>
      <c r="AC9" s="86"/>
      <c r="AD9" s="86" t="str">
        <f t="shared" si="0"/>
        <v/>
      </c>
      <c r="AE9" s="86" t="str">
        <f t="shared" si="1"/>
        <v/>
      </c>
      <c r="AF9" s="69"/>
    </row>
    <row r="10" spans="2:32" ht="16" customHeight="1">
      <c r="B10" s="108" t="s">
        <v>11</v>
      </c>
      <c r="C10" s="4">
        <v>1</v>
      </c>
      <c r="D10" s="5"/>
      <c r="E10" s="5"/>
      <c r="F10" s="5"/>
      <c r="G10" s="5"/>
      <c r="H10" s="5"/>
      <c r="I10" s="5"/>
      <c r="J10" s="6"/>
      <c r="K10" s="32"/>
      <c r="L10" s="6"/>
      <c r="M10" s="5"/>
      <c r="N10" s="5"/>
      <c r="O10" s="6"/>
      <c r="P10" s="5"/>
      <c r="Q10" s="26"/>
      <c r="R10" s="39"/>
      <c r="S10" s="7"/>
      <c r="T10" s="5"/>
      <c r="U10" s="8"/>
      <c r="V10" s="6"/>
      <c r="W10" s="6"/>
      <c r="X10" s="7"/>
      <c r="Y10" s="8"/>
      <c r="Z10" s="8"/>
      <c r="AA10" s="8"/>
      <c r="AB10" s="8"/>
      <c r="AC10" s="48"/>
      <c r="AD10" s="63" t="str">
        <f t="shared" si="0"/>
        <v/>
      </c>
      <c r="AE10" s="48" t="str">
        <f t="shared" si="1"/>
        <v/>
      </c>
      <c r="AF10" s="70"/>
    </row>
    <row r="11" spans="2:32" ht="16" customHeight="1">
      <c r="B11" s="109"/>
      <c r="C11" s="16">
        <f t="shared" si="2"/>
        <v>2</v>
      </c>
      <c r="D11" s="17"/>
      <c r="E11" s="17"/>
      <c r="F11" s="17"/>
      <c r="G11" s="17"/>
      <c r="H11" s="10"/>
      <c r="I11" s="10"/>
      <c r="J11" s="19"/>
      <c r="K11" s="33"/>
      <c r="L11" s="19"/>
      <c r="M11" s="17"/>
      <c r="N11" s="17"/>
      <c r="O11" s="19"/>
      <c r="P11" s="17"/>
      <c r="Q11" s="28"/>
      <c r="R11" s="41"/>
      <c r="S11" s="20"/>
      <c r="T11" s="17"/>
      <c r="U11" s="21"/>
      <c r="V11" s="19"/>
      <c r="W11" s="19"/>
      <c r="X11" s="20"/>
      <c r="Y11" s="21"/>
      <c r="Z11" s="21"/>
      <c r="AA11" s="21"/>
      <c r="AB11" s="21"/>
      <c r="AC11" s="51"/>
      <c r="AD11" s="66" t="str">
        <f t="shared" si="0"/>
        <v/>
      </c>
      <c r="AE11" s="51" t="str">
        <f t="shared" si="1"/>
        <v/>
      </c>
      <c r="AF11" s="68"/>
    </row>
    <row r="12" spans="2:32" ht="16" customHeight="1">
      <c r="B12" s="109"/>
      <c r="C12" s="4">
        <f t="shared" si="2"/>
        <v>3</v>
      </c>
      <c r="D12" s="5"/>
      <c r="E12" s="5"/>
      <c r="F12" s="5"/>
      <c r="G12" s="5"/>
      <c r="H12" s="5"/>
      <c r="I12" s="5"/>
      <c r="J12" s="14"/>
      <c r="K12" s="32"/>
      <c r="L12" s="14"/>
      <c r="M12" s="5"/>
      <c r="N12" s="5"/>
      <c r="O12" s="14"/>
      <c r="P12" s="5"/>
      <c r="Q12" s="26"/>
      <c r="R12" s="39"/>
      <c r="S12" s="7"/>
      <c r="T12" s="5"/>
      <c r="U12" s="15"/>
      <c r="V12" s="14"/>
      <c r="W12" s="14"/>
      <c r="X12" s="7"/>
      <c r="Y12" s="15"/>
      <c r="Z12" s="15"/>
      <c r="AA12" s="15"/>
      <c r="AB12" s="15"/>
      <c r="AC12" s="50"/>
      <c r="AD12" s="65" t="str">
        <f t="shared" si="0"/>
        <v/>
      </c>
      <c r="AE12" s="50" t="str">
        <f t="shared" si="1"/>
        <v/>
      </c>
      <c r="AF12" s="68"/>
    </row>
    <row r="13" spans="2:32" ht="16" customHeight="1">
      <c r="B13" s="109"/>
      <c r="C13" s="16">
        <f t="shared" si="2"/>
        <v>4</v>
      </c>
      <c r="D13" s="17"/>
      <c r="E13" s="29"/>
      <c r="F13" s="18"/>
      <c r="G13" s="17"/>
      <c r="H13" s="10"/>
      <c r="I13" s="10"/>
      <c r="J13" s="19"/>
      <c r="K13" s="33"/>
      <c r="L13" s="19"/>
      <c r="M13" s="17"/>
      <c r="N13" s="17"/>
      <c r="O13" s="19"/>
      <c r="P13" s="17"/>
      <c r="Q13" s="28"/>
      <c r="R13" s="41"/>
      <c r="S13" s="20"/>
      <c r="T13" s="17"/>
      <c r="U13" s="21"/>
      <c r="V13" s="19"/>
      <c r="W13" s="19"/>
      <c r="X13" s="20"/>
      <c r="Y13" s="21"/>
      <c r="Z13" s="21"/>
      <c r="AA13" s="21"/>
      <c r="AB13" s="21"/>
      <c r="AC13" s="51"/>
      <c r="AD13" s="66" t="str">
        <f t="shared" si="0"/>
        <v/>
      </c>
      <c r="AE13" s="51" t="str">
        <f t="shared" si="1"/>
        <v/>
      </c>
      <c r="AF13" s="68"/>
    </row>
    <row r="14" spans="2:32" ht="16" customHeight="1">
      <c r="B14" s="109"/>
      <c r="C14" s="4">
        <f t="shared" si="2"/>
        <v>5</v>
      </c>
      <c r="D14" s="5"/>
      <c r="E14" s="5"/>
      <c r="F14" s="5"/>
      <c r="G14" s="5"/>
      <c r="H14" s="5"/>
      <c r="I14" s="5"/>
      <c r="J14" s="14"/>
      <c r="K14" s="32"/>
      <c r="L14" s="14"/>
      <c r="M14" s="5"/>
      <c r="N14" s="5"/>
      <c r="O14" s="14"/>
      <c r="P14" s="5"/>
      <c r="Q14" s="26"/>
      <c r="R14" s="39"/>
      <c r="S14" s="7"/>
      <c r="T14" s="5"/>
      <c r="U14" s="15"/>
      <c r="V14" s="14"/>
      <c r="W14" s="14"/>
      <c r="X14" s="7"/>
      <c r="Y14" s="15"/>
      <c r="Z14" s="15"/>
      <c r="AA14" s="15"/>
      <c r="AB14" s="15"/>
      <c r="AC14" s="50"/>
      <c r="AD14" s="65" t="str">
        <f t="shared" si="0"/>
        <v/>
      </c>
      <c r="AE14" s="50" t="str">
        <f t="shared" si="1"/>
        <v/>
      </c>
      <c r="AF14" s="68"/>
    </row>
    <row r="15" spans="2:32" ht="16" customHeight="1">
      <c r="B15" s="109"/>
      <c r="C15" s="16">
        <f t="shared" si="2"/>
        <v>6</v>
      </c>
      <c r="D15" s="17"/>
      <c r="E15" s="29"/>
      <c r="F15" s="18"/>
      <c r="G15" s="17"/>
      <c r="H15" s="10"/>
      <c r="I15" s="10"/>
      <c r="J15" s="19"/>
      <c r="K15" s="33"/>
      <c r="L15" s="19"/>
      <c r="M15" s="17"/>
      <c r="N15" s="17"/>
      <c r="O15" s="19"/>
      <c r="P15" s="17"/>
      <c r="Q15" s="28"/>
      <c r="R15" s="41"/>
      <c r="S15" s="20"/>
      <c r="T15" s="17"/>
      <c r="U15" s="21"/>
      <c r="V15" s="19"/>
      <c r="W15" s="19"/>
      <c r="X15" s="20"/>
      <c r="Y15" s="21"/>
      <c r="Z15" s="21"/>
      <c r="AA15" s="21"/>
      <c r="AB15" s="21"/>
      <c r="AC15" s="51"/>
      <c r="AD15" s="66" t="str">
        <f t="shared" si="0"/>
        <v/>
      </c>
      <c r="AE15" s="51" t="str">
        <f t="shared" si="1"/>
        <v/>
      </c>
      <c r="AF15" s="68"/>
    </row>
    <row r="16" spans="2:32" ht="16" customHeight="1">
      <c r="B16" s="109"/>
      <c r="C16" s="4">
        <f t="shared" si="2"/>
        <v>7</v>
      </c>
      <c r="D16" s="5"/>
      <c r="E16" s="5"/>
      <c r="F16" s="5"/>
      <c r="G16" s="5"/>
      <c r="H16" s="5"/>
      <c r="I16" s="5"/>
      <c r="J16" s="14"/>
      <c r="K16" s="32"/>
      <c r="L16" s="14"/>
      <c r="M16" s="5"/>
      <c r="N16" s="5"/>
      <c r="O16" s="14"/>
      <c r="P16" s="5"/>
      <c r="Q16" s="26"/>
      <c r="R16" s="39"/>
      <c r="S16" s="7"/>
      <c r="T16" s="5"/>
      <c r="U16" s="15"/>
      <c r="V16" s="14"/>
      <c r="W16" s="14"/>
      <c r="X16" s="7"/>
      <c r="Y16" s="15"/>
      <c r="Z16" s="15"/>
      <c r="AA16" s="15"/>
      <c r="AB16" s="15"/>
      <c r="AC16" s="50"/>
      <c r="AD16" s="65" t="str">
        <f t="shared" si="0"/>
        <v/>
      </c>
      <c r="AE16" s="50" t="str">
        <f t="shared" si="1"/>
        <v/>
      </c>
      <c r="AF16" s="68"/>
    </row>
    <row r="17" spans="2:36" ht="16" customHeight="1">
      <c r="B17" s="109"/>
      <c r="C17" s="16">
        <f t="shared" si="2"/>
        <v>8</v>
      </c>
      <c r="D17" s="17"/>
      <c r="E17" s="29"/>
      <c r="F17" s="18"/>
      <c r="G17" s="17"/>
      <c r="H17" s="10"/>
      <c r="I17" s="10"/>
      <c r="J17" s="19"/>
      <c r="K17" s="33"/>
      <c r="L17" s="19"/>
      <c r="M17" s="17"/>
      <c r="N17" s="17"/>
      <c r="O17" s="19"/>
      <c r="P17" s="17"/>
      <c r="Q17" s="28"/>
      <c r="R17" s="41"/>
      <c r="S17" s="20"/>
      <c r="T17" s="17"/>
      <c r="U17" s="21"/>
      <c r="V17" s="19"/>
      <c r="W17" s="19"/>
      <c r="X17" s="20"/>
      <c r="Y17" s="21"/>
      <c r="Z17" s="21"/>
      <c r="AA17" s="21"/>
      <c r="AB17" s="21"/>
      <c r="AC17" s="51"/>
      <c r="AD17" s="66" t="str">
        <f t="shared" si="0"/>
        <v/>
      </c>
      <c r="AE17" s="51" t="str">
        <f t="shared" si="1"/>
        <v/>
      </c>
      <c r="AF17" s="68"/>
    </row>
    <row r="18" spans="2:36" ht="16" customHeight="1">
      <c r="B18" s="109"/>
      <c r="C18" s="4">
        <f t="shared" si="2"/>
        <v>9</v>
      </c>
      <c r="D18" s="5"/>
      <c r="E18" s="5"/>
      <c r="F18" s="5"/>
      <c r="G18" s="5"/>
      <c r="H18" s="5"/>
      <c r="I18" s="5"/>
      <c r="J18" s="14"/>
      <c r="K18" s="32"/>
      <c r="L18" s="14"/>
      <c r="M18" s="5"/>
      <c r="N18" s="5"/>
      <c r="O18" s="14"/>
      <c r="P18" s="5"/>
      <c r="Q18" s="26"/>
      <c r="R18" s="39"/>
      <c r="S18" s="7"/>
      <c r="T18" s="5"/>
      <c r="U18" s="15"/>
      <c r="V18" s="14"/>
      <c r="W18" s="14"/>
      <c r="X18" s="7"/>
      <c r="Y18" s="15"/>
      <c r="Z18" s="15"/>
      <c r="AA18" s="15"/>
      <c r="AB18" s="15"/>
      <c r="AC18" s="50"/>
      <c r="AD18" s="65" t="str">
        <f t="shared" si="0"/>
        <v/>
      </c>
      <c r="AE18" s="50" t="str">
        <f t="shared" si="1"/>
        <v/>
      </c>
      <c r="AF18" s="68"/>
    </row>
    <row r="19" spans="2:36" ht="16" customHeight="1">
      <c r="B19" s="109"/>
      <c r="C19" s="16">
        <f t="shared" si="2"/>
        <v>10</v>
      </c>
      <c r="D19" s="17"/>
      <c r="E19" s="29"/>
      <c r="F19" s="18"/>
      <c r="G19" s="17"/>
      <c r="H19" s="10"/>
      <c r="I19" s="10"/>
      <c r="J19" s="19"/>
      <c r="K19" s="33"/>
      <c r="L19" s="19"/>
      <c r="M19" s="17"/>
      <c r="N19" s="17"/>
      <c r="O19" s="19"/>
      <c r="P19" s="17"/>
      <c r="Q19" s="28"/>
      <c r="R19" s="41"/>
      <c r="S19" s="20"/>
      <c r="T19" s="17"/>
      <c r="U19" s="21"/>
      <c r="V19" s="19"/>
      <c r="W19" s="19"/>
      <c r="X19" s="20"/>
      <c r="Y19" s="21"/>
      <c r="Z19" s="21"/>
      <c r="AA19" s="21"/>
      <c r="AB19" s="21"/>
      <c r="AC19" s="51"/>
      <c r="AD19" s="66" t="str">
        <f t="shared" si="0"/>
        <v/>
      </c>
      <c r="AE19" s="51" t="str">
        <f t="shared" si="1"/>
        <v/>
      </c>
      <c r="AF19" s="68"/>
    </row>
    <row r="20" spans="2:36" ht="16" customHeight="1">
      <c r="B20" s="109"/>
      <c r="C20" s="4">
        <f t="shared" si="2"/>
        <v>11</v>
      </c>
      <c r="D20" s="5"/>
      <c r="E20" s="5"/>
      <c r="F20" s="5"/>
      <c r="G20" s="5"/>
      <c r="H20" s="5"/>
      <c r="I20" s="5"/>
      <c r="J20" s="14"/>
      <c r="K20" s="32"/>
      <c r="L20" s="14"/>
      <c r="M20" s="5"/>
      <c r="N20" s="5"/>
      <c r="O20" s="14"/>
      <c r="P20" s="5"/>
      <c r="Q20" s="26"/>
      <c r="R20" s="39"/>
      <c r="S20" s="7"/>
      <c r="T20" s="5"/>
      <c r="U20" s="15"/>
      <c r="V20" s="14"/>
      <c r="W20" s="14"/>
      <c r="X20" s="7"/>
      <c r="Y20" s="15"/>
      <c r="Z20" s="15"/>
      <c r="AA20" s="15"/>
      <c r="AB20" s="15"/>
      <c r="AC20" s="50"/>
      <c r="AD20" s="65" t="str">
        <f t="shared" si="0"/>
        <v/>
      </c>
      <c r="AE20" s="50" t="str">
        <f t="shared" si="1"/>
        <v/>
      </c>
      <c r="AF20" s="68"/>
    </row>
    <row r="21" spans="2:36" ht="16" customHeight="1">
      <c r="B21" s="109"/>
      <c r="C21" s="16">
        <f t="shared" si="2"/>
        <v>12</v>
      </c>
      <c r="D21" s="17"/>
      <c r="E21" s="29"/>
      <c r="F21" s="18"/>
      <c r="G21" s="17"/>
      <c r="H21" s="10"/>
      <c r="I21" s="10"/>
      <c r="J21" s="19"/>
      <c r="K21" s="33"/>
      <c r="L21" s="19"/>
      <c r="M21" s="17"/>
      <c r="N21" s="17"/>
      <c r="O21" s="19"/>
      <c r="P21" s="17"/>
      <c r="Q21" s="28"/>
      <c r="R21" s="41"/>
      <c r="S21" s="20"/>
      <c r="T21" s="17"/>
      <c r="U21" s="21"/>
      <c r="V21" s="19"/>
      <c r="W21" s="19"/>
      <c r="X21" s="20"/>
      <c r="Y21" s="21"/>
      <c r="Z21" s="21"/>
      <c r="AA21" s="21"/>
      <c r="AB21" s="21"/>
      <c r="AC21" s="51"/>
      <c r="AD21" s="66" t="str">
        <f t="shared" si="0"/>
        <v/>
      </c>
      <c r="AE21" s="51" t="str">
        <f t="shared" si="1"/>
        <v/>
      </c>
      <c r="AF21" s="68"/>
    </row>
    <row r="22" spans="2:36" ht="16" customHeight="1">
      <c r="B22" s="109"/>
      <c r="C22" s="4">
        <f t="shared" si="2"/>
        <v>13</v>
      </c>
      <c r="D22" s="5"/>
      <c r="E22" s="5"/>
      <c r="F22" s="5"/>
      <c r="G22" s="5"/>
      <c r="H22" s="5"/>
      <c r="I22" s="5"/>
      <c r="J22" s="14"/>
      <c r="K22" s="32"/>
      <c r="L22" s="14"/>
      <c r="M22" s="5"/>
      <c r="N22" s="5"/>
      <c r="O22" s="14"/>
      <c r="P22" s="5"/>
      <c r="Q22" s="26"/>
      <c r="R22" s="39"/>
      <c r="S22" s="7"/>
      <c r="T22" s="5"/>
      <c r="U22" s="15"/>
      <c r="V22" s="14"/>
      <c r="W22" s="14"/>
      <c r="X22" s="7"/>
      <c r="Y22" s="15"/>
      <c r="Z22" s="15"/>
      <c r="AA22" s="15"/>
      <c r="AB22" s="15"/>
      <c r="AC22" s="50"/>
      <c r="AD22" s="65" t="str">
        <f t="shared" si="0"/>
        <v/>
      </c>
      <c r="AE22" s="50" t="str">
        <f t="shared" si="1"/>
        <v/>
      </c>
      <c r="AF22" s="68"/>
    </row>
    <row r="23" spans="2:36" ht="16" customHeight="1">
      <c r="B23" s="109"/>
      <c r="C23" s="16">
        <f t="shared" si="2"/>
        <v>14</v>
      </c>
      <c r="D23" s="17"/>
      <c r="E23" s="29"/>
      <c r="F23" s="18"/>
      <c r="G23" s="17"/>
      <c r="H23" s="10"/>
      <c r="I23" s="10"/>
      <c r="J23" s="19"/>
      <c r="K23" s="33"/>
      <c r="L23" s="19"/>
      <c r="M23" s="17"/>
      <c r="N23" s="17"/>
      <c r="O23" s="19"/>
      <c r="P23" s="17"/>
      <c r="Q23" s="28"/>
      <c r="R23" s="41"/>
      <c r="S23" s="20"/>
      <c r="T23" s="17"/>
      <c r="U23" s="21"/>
      <c r="V23" s="19"/>
      <c r="W23" s="19"/>
      <c r="X23" s="20"/>
      <c r="Y23" s="21"/>
      <c r="Z23" s="21"/>
      <c r="AA23" s="21"/>
      <c r="AB23" s="21"/>
      <c r="AC23" s="51"/>
      <c r="AD23" s="66" t="str">
        <f t="shared" si="0"/>
        <v/>
      </c>
      <c r="AE23" s="51" t="str">
        <f t="shared" si="1"/>
        <v/>
      </c>
      <c r="AF23" s="68"/>
    </row>
    <row r="24" spans="2:36" ht="16" customHeight="1">
      <c r="B24" s="109"/>
      <c r="C24" s="4">
        <f t="shared" si="2"/>
        <v>15</v>
      </c>
      <c r="D24" s="5"/>
      <c r="E24" s="5"/>
      <c r="F24" s="5"/>
      <c r="G24" s="5"/>
      <c r="H24" s="5"/>
      <c r="I24" s="5"/>
      <c r="J24" s="14"/>
      <c r="K24" s="32"/>
      <c r="L24" s="14"/>
      <c r="M24" s="5"/>
      <c r="N24" s="5"/>
      <c r="O24" s="14"/>
      <c r="P24" s="5"/>
      <c r="Q24" s="26"/>
      <c r="R24" s="39"/>
      <c r="S24" s="7"/>
      <c r="T24" s="5"/>
      <c r="U24" s="15"/>
      <c r="V24" s="14"/>
      <c r="W24" s="14"/>
      <c r="X24" s="7"/>
      <c r="Y24" s="15"/>
      <c r="Z24" s="15"/>
      <c r="AA24" s="15"/>
      <c r="AB24" s="15"/>
      <c r="AC24" s="50"/>
      <c r="AD24" s="65" t="str">
        <f t="shared" si="0"/>
        <v/>
      </c>
      <c r="AE24" s="50" t="str">
        <f t="shared" si="1"/>
        <v/>
      </c>
      <c r="AF24" s="68"/>
    </row>
    <row r="25" spans="2:36" ht="16" customHeight="1">
      <c r="B25" s="109"/>
      <c r="C25" s="16">
        <f t="shared" si="2"/>
        <v>16</v>
      </c>
      <c r="D25" s="17"/>
      <c r="E25" s="29"/>
      <c r="F25" s="18"/>
      <c r="G25" s="17"/>
      <c r="H25" s="10"/>
      <c r="I25" s="10"/>
      <c r="J25" s="19"/>
      <c r="K25" s="33"/>
      <c r="L25" s="19"/>
      <c r="M25" s="17"/>
      <c r="N25" s="17"/>
      <c r="O25" s="19"/>
      <c r="P25" s="17"/>
      <c r="Q25" s="28"/>
      <c r="R25" s="41"/>
      <c r="S25" s="20"/>
      <c r="T25" s="17"/>
      <c r="U25" s="21"/>
      <c r="V25" s="19"/>
      <c r="W25" s="19"/>
      <c r="X25" s="20"/>
      <c r="Y25" s="21"/>
      <c r="Z25" s="21"/>
      <c r="AA25" s="21"/>
      <c r="AB25" s="21"/>
      <c r="AC25" s="51"/>
      <c r="AD25" s="66" t="str">
        <f t="shared" si="0"/>
        <v/>
      </c>
      <c r="AE25" s="51" t="str">
        <f t="shared" si="1"/>
        <v/>
      </c>
      <c r="AF25" s="68"/>
    </row>
    <row r="26" spans="2:36" ht="16" customHeight="1">
      <c r="B26" s="109"/>
      <c r="C26" s="4">
        <f t="shared" si="2"/>
        <v>17</v>
      </c>
      <c r="D26" s="5"/>
      <c r="E26" s="5"/>
      <c r="F26" s="5"/>
      <c r="G26" s="5"/>
      <c r="H26" s="5"/>
      <c r="I26" s="5"/>
      <c r="J26" s="14"/>
      <c r="K26" s="32"/>
      <c r="L26" s="14"/>
      <c r="M26" s="5"/>
      <c r="N26" s="5"/>
      <c r="O26" s="14"/>
      <c r="P26" s="5"/>
      <c r="Q26" s="26"/>
      <c r="R26" s="39"/>
      <c r="S26" s="7"/>
      <c r="T26" s="5"/>
      <c r="U26" s="15"/>
      <c r="V26" s="14"/>
      <c r="W26" s="14"/>
      <c r="X26" s="7"/>
      <c r="Y26" s="15"/>
      <c r="Z26" s="15"/>
      <c r="AA26" s="15"/>
      <c r="AB26" s="15"/>
      <c r="AC26" s="50"/>
      <c r="AD26" s="65" t="str">
        <f t="shared" si="0"/>
        <v/>
      </c>
      <c r="AE26" s="50" t="str">
        <f t="shared" si="1"/>
        <v/>
      </c>
      <c r="AF26" s="68"/>
    </row>
    <row r="27" spans="2:36" ht="16" customHeight="1">
      <c r="B27" s="109"/>
      <c r="C27" s="16">
        <f t="shared" si="2"/>
        <v>18</v>
      </c>
      <c r="D27" s="17"/>
      <c r="E27" s="29"/>
      <c r="F27" s="18"/>
      <c r="G27" s="17"/>
      <c r="H27" s="10"/>
      <c r="I27" s="10"/>
      <c r="J27" s="19"/>
      <c r="K27" s="33"/>
      <c r="L27" s="19"/>
      <c r="M27" s="17"/>
      <c r="N27" s="17"/>
      <c r="O27" s="19"/>
      <c r="P27" s="17"/>
      <c r="Q27" s="28"/>
      <c r="R27" s="41"/>
      <c r="S27" s="20"/>
      <c r="T27" s="17"/>
      <c r="U27" s="21"/>
      <c r="V27" s="19"/>
      <c r="W27" s="19"/>
      <c r="X27" s="20"/>
      <c r="Y27" s="21"/>
      <c r="Z27" s="21"/>
      <c r="AA27" s="21"/>
      <c r="AB27" s="21"/>
      <c r="AC27" s="51"/>
      <c r="AD27" s="66" t="str">
        <f t="shared" si="0"/>
        <v/>
      </c>
      <c r="AE27" s="51" t="str">
        <f t="shared" si="1"/>
        <v/>
      </c>
      <c r="AF27" s="68"/>
    </row>
    <row r="28" spans="2:36" ht="16" customHeight="1">
      <c r="B28" s="109"/>
      <c r="C28" s="4">
        <f t="shared" si="2"/>
        <v>19</v>
      </c>
      <c r="D28" s="5"/>
      <c r="E28" s="5"/>
      <c r="F28" s="5"/>
      <c r="G28" s="5"/>
      <c r="H28" s="5"/>
      <c r="I28" s="5"/>
      <c r="J28" s="14"/>
      <c r="K28" s="32"/>
      <c r="L28" s="14"/>
      <c r="M28" s="5"/>
      <c r="N28" s="5"/>
      <c r="O28" s="14"/>
      <c r="P28" s="5"/>
      <c r="Q28" s="26"/>
      <c r="R28" s="39"/>
      <c r="S28" s="7"/>
      <c r="T28" s="5"/>
      <c r="U28" s="15"/>
      <c r="V28" s="14"/>
      <c r="W28" s="14"/>
      <c r="X28" s="7"/>
      <c r="Y28" s="15"/>
      <c r="Z28" s="15"/>
      <c r="AA28" s="15"/>
      <c r="AB28" s="15"/>
      <c r="AC28" s="50"/>
      <c r="AD28" s="65" t="str">
        <f t="shared" si="0"/>
        <v/>
      </c>
      <c r="AE28" s="50" t="str">
        <f t="shared" si="1"/>
        <v/>
      </c>
      <c r="AF28" s="68"/>
    </row>
    <row r="29" spans="2:36" ht="16" customHeight="1">
      <c r="B29" s="110"/>
      <c r="C29" s="52">
        <f t="shared" si="2"/>
        <v>20</v>
      </c>
      <c r="D29" s="53"/>
      <c r="E29" s="54"/>
      <c r="F29" s="55"/>
      <c r="G29" s="53"/>
      <c r="H29" s="54"/>
      <c r="I29" s="54"/>
      <c r="J29" s="56"/>
      <c r="K29" s="57"/>
      <c r="L29" s="56"/>
      <c r="M29" s="53"/>
      <c r="N29" s="53"/>
      <c r="O29" s="56"/>
      <c r="P29" s="53"/>
      <c r="Q29" s="58"/>
      <c r="R29" s="59"/>
      <c r="S29" s="60"/>
      <c r="T29" s="53"/>
      <c r="U29" s="61"/>
      <c r="V29" s="56"/>
      <c r="W29" s="56"/>
      <c r="X29" s="60"/>
      <c r="Y29" s="61"/>
      <c r="Z29" s="61"/>
      <c r="AA29" s="61"/>
      <c r="AB29" s="61"/>
      <c r="AC29" s="62"/>
      <c r="AD29" s="67" t="str">
        <f t="shared" si="0"/>
        <v/>
      </c>
      <c r="AE29" s="62" t="str">
        <f t="shared" si="1"/>
        <v/>
      </c>
      <c r="AF29" s="68"/>
    </row>
    <row r="30" spans="2:36">
      <c r="S30" s="23"/>
    </row>
    <row r="31" spans="2:36">
      <c r="S31" s="23"/>
    </row>
    <row r="32" spans="2:36" ht="16">
      <c r="B32" s="37"/>
      <c r="D32" s="37"/>
      <c r="G32" s="37"/>
      <c r="J32" s="37"/>
      <c r="K32" s="38"/>
      <c r="L32" s="37"/>
      <c r="M32" s="38"/>
      <c r="N32" s="38"/>
      <c r="O32" s="37"/>
      <c r="P32" s="38"/>
      <c r="Q32" s="37"/>
      <c r="R32" s="37"/>
      <c r="S32" s="37"/>
      <c r="T32" s="37"/>
      <c r="U32" s="37"/>
      <c r="Y32" s="37"/>
      <c r="AA32" s="37"/>
      <c r="AB32" s="37"/>
      <c r="AF32" s="37"/>
      <c r="AJ32" s="37"/>
    </row>
    <row r="33" spans="4:20" ht="16">
      <c r="D33" s="38"/>
      <c r="E33" s="38"/>
      <c r="F33" s="38"/>
      <c r="H33" s="38"/>
      <c r="I33" s="38"/>
    </row>
    <row r="34" spans="4:20" ht="16"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R34" s="37"/>
      <c r="S34" s="38"/>
      <c r="T34" s="38"/>
    </row>
    <row r="35" spans="4:20" ht="16"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4:20" ht="16"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4:20" ht="16"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4:20" ht="16"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</row>
    <row r="39" spans="4:20" ht="16"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</row>
    <row r="40" spans="4:20" ht="16"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</row>
    <row r="41" spans="4:20" ht="16"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</row>
    <row r="42" spans="4:20" ht="16"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</row>
    <row r="43" spans="4:20">
      <c r="S43" s="23"/>
    </row>
    <row r="44" spans="4:20">
      <c r="S44" s="23"/>
    </row>
    <row r="45" spans="4:20">
      <c r="S45" s="23"/>
    </row>
    <row r="46" spans="4:20">
      <c r="S46" s="23"/>
    </row>
    <row r="47" spans="4:20">
      <c r="S47" s="23"/>
    </row>
    <row r="48" spans="4:20">
      <c r="S48" s="23"/>
    </row>
    <row r="49" spans="19:19">
      <c r="S49" s="23"/>
    </row>
    <row r="50" spans="19:19">
      <c r="S50" s="23"/>
    </row>
    <row r="51" spans="19:19">
      <c r="S51" s="23"/>
    </row>
    <row r="52" spans="19:19">
      <c r="S52" s="23"/>
    </row>
    <row r="53" spans="19:19">
      <c r="S53" s="23"/>
    </row>
    <row r="54" spans="19:19">
      <c r="S54" s="23"/>
    </row>
    <row r="55" spans="19:19">
      <c r="S55" s="23"/>
    </row>
    <row r="56" spans="19:19">
      <c r="S56" s="23"/>
    </row>
    <row r="57" spans="19:19">
      <c r="S57" s="23"/>
    </row>
    <row r="58" spans="19:19">
      <c r="S58" s="23"/>
    </row>
    <row r="59" spans="19:19">
      <c r="S59" s="23"/>
    </row>
    <row r="60" spans="19:19">
      <c r="S60" s="23"/>
    </row>
    <row r="61" spans="19:19">
      <c r="S61" s="23"/>
    </row>
    <row r="62" spans="19:19">
      <c r="S62" s="23"/>
    </row>
    <row r="63" spans="19:19">
      <c r="S63" s="23"/>
    </row>
    <row r="64" spans="19:19">
      <c r="S64" s="23"/>
    </row>
    <row r="65" spans="19:19">
      <c r="S65" s="23"/>
    </row>
    <row r="66" spans="19:19">
      <c r="S66" s="23"/>
    </row>
    <row r="67" spans="19:19">
      <c r="S67" s="23"/>
    </row>
    <row r="68" spans="19:19">
      <c r="S68" s="23"/>
    </row>
    <row r="69" spans="19:19">
      <c r="S69" s="23"/>
    </row>
    <row r="70" spans="19:19">
      <c r="S70" s="23"/>
    </row>
    <row r="71" spans="19:19">
      <c r="S71" s="23"/>
    </row>
    <row r="72" spans="19:19">
      <c r="S72" s="23"/>
    </row>
    <row r="73" spans="19:19">
      <c r="S73" s="23"/>
    </row>
    <row r="74" spans="19:19">
      <c r="S74" s="23"/>
    </row>
    <row r="75" spans="19:19">
      <c r="S75" s="23"/>
    </row>
    <row r="76" spans="19:19">
      <c r="S76" s="23"/>
    </row>
    <row r="77" spans="19:19">
      <c r="S77" s="23"/>
    </row>
    <row r="78" spans="19:19">
      <c r="S78" s="23"/>
    </row>
    <row r="79" spans="19:19">
      <c r="S79" s="23"/>
    </row>
    <row r="80" spans="19:19">
      <c r="S80" s="23"/>
    </row>
    <row r="81" spans="19:19">
      <c r="S81" s="23"/>
    </row>
    <row r="82" spans="19:19">
      <c r="S82" s="23"/>
    </row>
    <row r="83" spans="19:19">
      <c r="S83" s="23"/>
    </row>
    <row r="84" spans="19:19">
      <c r="S84" s="23"/>
    </row>
    <row r="85" spans="19:19">
      <c r="S85" s="23"/>
    </row>
    <row r="86" spans="19:19">
      <c r="S86" s="23"/>
    </row>
    <row r="87" spans="19:19">
      <c r="S87" s="23"/>
    </row>
    <row r="88" spans="19:19">
      <c r="S88" s="23"/>
    </row>
    <row r="89" spans="19:19">
      <c r="S89" s="23"/>
    </row>
    <row r="90" spans="19:19">
      <c r="S90" s="23"/>
    </row>
    <row r="91" spans="19:19">
      <c r="S91" s="23"/>
    </row>
    <row r="92" spans="19:19">
      <c r="S92" s="23"/>
    </row>
    <row r="93" spans="19:19">
      <c r="S93" s="23"/>
    </row>
    <row r="94" spans="19:19">
      <c r="S94" s="23"/>
    </row>
    <row r="95" spans="19:19">
      <c r="S95" s="23"/>
    </row>
    <row r="96" spans="19:19">
      <c r="S96" s="23"/>
    </row>
    <row r="97" spans="19:19">
      <c r="S97" s="23"/>
    </row>
    <row r="98" spans="19:19">
      <c r="S98" s="23"/>
    </row>
    <row r="99" spans="19:19">
      <c r="S99" s="23"/>
    </row>
    <row r="100" spans="19:19">
      <c r="S100" s="23"/>
    </row>
    <row r="101" spans="19:19">
      <c r="S101" s="23"/>
    </row>
    <row r="102" spans="19:19">
      <c r="S102" s="23"/>
    </row>
    <row r="103" spans="19:19">
      <c r="S103" s="23"/>
    </row>
    <row r="104" spans="19:19">
      <c r="S104" s="23"/>
    </row>
    <row r="105" spans="19:19">
      <c r="S105" s="23"/>
    </row>
  </sheetData>
  <mergeCells count="2">
    <mergeCell ref="B4:B8"/>
    <mergeCell ref="B10:B29"/>
  </mergeCells>
  <pageMargins left="0.7" right="0.7" top="0.75" bottom="0.75" header="0.3" footer="0.3"/>
  <pageSetup paperSize="5" scale="43" orientation="landscape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Income &amp; Non-Real Estate Assets</vt:lpstr>
      <vt:lpstr>Property Holdings</vt:lpstr>
      <vt:lpstr>'Income &amp; Non-Real Estate Assets'!Print_Area</vt:lpstr>
      <vt:lpstr>Instructions!Print_Area</vt:lpstr>
      <vt:lpstr>'Property Holdings'!Print_Area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2019-01-28T01:46:12Z</dcterms:created>
  <dcterms:modified xsi:type="dcterms:W3CDTF">2025-03-10T17:52:47Z</dcterms:modified>
  <cp:category/>
</cp:coreProperties>
</file>